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25725"/>
</workbook>
</file>

<file path=xl/calcChain.xml><?xml version="1.0" encoding="utf-8"?>
<calcChain xmlns="http://schemas.openxmlformats.org/spreadsheetml/2006/main">
  <c r="N3" i="1"/>
  <c r="K8"/>
  <c r="N8" s="1"/>
  <c r="K7"/>
  <c r="N7" s="1"/>
  <c r="K6"/>
  <c r="N6" s="1"/>
  <c r="K5"/>
  <c r="N5" s="1"/>
  <c r="K4"/>
  <c r="N4" s="1"/>
  <c r="K3"/>
  <c r="M3" l="1"/>
  <c r="M4"/>
  <c r="M8"/>
  <c r="M7"/>
  <c r="M6"/>
  <c r="M5"/>
</calcChain>
</file>

<file path=xl/sharedStrings.xml><?xml version="1.0" encoding="utf-8"?>
<sst xmlns="http://schemas.openxmlformats.org/spreadsheetml/2006/main" count="21" uniqueCount="18">
  <si>
    <t>BONUS</t>
  </si>
  <si>
    <t>TOTALT</t>
  </si>
  <si>
    <t>SUM</t>
  </si>
  <si>
    <t>SNITT</t>
  </si>
  <si>
    <t>INNLED.</t>
  </si>
  <si>
    <t>JAN EGIL</t>
  </si>
  <si>
    <t>EINAR</t>
  </si>
  <si>
    <t>ØYVIN</t>
  </si>
  <si>
    <t>OLE JØRGEN</t>
  </si>
  <si>
    <t>SVEIN I.</t>
  </si>
  <si>
    <t>SVEIN T.</t>
  </si>
  <si>
    <t>DAMENE STEGFINALE.</t>
  </si>
  <si>
    <t>MERETE</t>
  </si>
  <si>
    <t>MONITA</t>
  </si>
  <si>
    <t>EMILIE</t>
  </si>
  <si>
    <t>GULL</t>
  </si>
  <si>
    <t>SØLV</t>
  </si>
  <si>
    <t>BRONSE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</si>
</sst>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16"/>
  <sheetViews>
    <sheetView tabSelected="1" view="pageLayout" topLeftCell="B1" zoomScaleNormal="100" workbookViewId="0">
      <selection activeCell="L9" sqref="L9"/>
    </sheetView>
  </sheetViews>
  <sheetFormatPr baseColWidth="10" defaultRowHeight="15"/>
  <cols>
    <col min="1" max="1" width="6" customWidth="1"/>
    <col min="2" max="2" width="16.42578125" customWidth="1"/>
    <col min="3" max="3" width="9.28515625" style="1" customWidth="1"/>
    <col min="4" max="5" width="7.7109375" style="1" customWidth="1"/>
    <col min="6" max="6" width="6.140625" style="1" customWidth="1"/>
    <col min="7" max="8" width="7.7109375" style="1" customWidth="1"/>
    <col min="9" max="9" width="0.5703125" style="1" customWidth="1"/>
    <col min="10" max="10" width="6.28515625" style="1" hidden="1" customWidth="1"/>
    <col min="11" max="11" width="9.7109375" style="1" customWidth="1"/>
    <col min="12" max="12" width="7.42578125" style="1" customWidth="1"/>
    <col min="13" max="13" width="8.140625" style="1" customWidth="1"/>
    <col min="14" max="14" width="8.28515625" style="1" customWidth="1"/>
    <col min="15" max="15" width="11.42578125" style="1"/>
  </cols>
  <sheetData>
    <row r="1" spans="2:15" s="1" customFormat="1">
      <c r="C1" s="1" t="s">
        <v>4</v>
      </c>
      <c r="D1" s="1">
        <v>1</v>
      </c>
      <c r="E1" s="1">
        <v>2</v>
      </c>
      <c r="F1" s="1">
        <v>3</v>
      </c>
      <c r="G1" s="1">
        <v>4</v>
      </c>
      <c r="H1" s="1">
        <v>5</v>
      </c>
      <c r="K1" s="1" t="s">
        <v>2</v>
      </c>
      <c r="L1" s="1" t="s">
        <v>0</v>
      </c>
      <c r="M1" s="1" t="s">
        <v>1</v>
      </c>
      <c r="N1" s="1" t="s">
        <v>3</v>
      </c>
    </row>
    <row r="3" spans="2:15">
      <c r="B3" t="s">
        <v>5</v>
      </c>
      <c r="C3" s="1">
        <v>1431</v>
      </c>
      <c r="D3" s="1">
        <v>198</v>
      </c>
      <c r="E3" s="1">
        <v>165</v>
      </c>
      <c r="F3" s="1">
        <v>228</v>
      </c>
      <c r="G3" s="1">
        <v>193</v>
      </c>
      <c r="H3" s="1">
        <v>243</v>
      </c>
      <c r="K3" s="1">
        <f>SUM(D3:J3)</f>
        <v>1027</v>
      </c>
      <c r="L3" s="1">
        <v>70</v>
      </c>
      <c r="M3" s="1">
        <f>C3+K3+L3</f>
        <v>2528</v>
      </c>
      <c r="N3" s="2">
        <f>(C3+K3)/11</f>
        <v>223.45454545454547</v>
      </c>
      <c r="O3" s="1" t="s">
        <v>15</v>
      </c>
    </row>
    <row r="4" spans="2:15">
      <c r="B4" t="s">
        <v>6</v>
      </c>
      <c r="C4" s="1">
        <v>1166</v>
      </c>
      <c r="D4" s="1">
        <v>192</v>
      </c>
      <c r="E4" s="1">
        <v>198</v>
      </c>
      <c r="F4" s="1">
        <v>238</v>
      </c>
      <c r="G4" s="1">
        <v>236</v>
      </c>
      <c r="H4" s="1">
        <v>218</v>
      </c>
      <c r="K4" s="1">
        <f t="shared" ref="K4:K10" si="0">SUM(D4:J4)</f>
        <v>1082</v>
      </c>
      <c r="L4" s="1">
        <v>95</v>
      </c>
      <c r="M4" s="1">
        <f t="shared" ref="M4:M10" si="1">C4+K4+L4</f>
        <v>2343</v>
      </c>
      <c r="N4" s="2">
        <f t="shared" ref="N4:N8" si="2">(C4+K4)/11</f>
        <v>204.36363636363637</v>
      </c>
      <c r="O4" s="1" t="s">
        <v>16</v>
      </c>
    </row>
    <row r="5" spans="2:15">
      <c r="B5" t="s">
        <v>8</v>
      </c>
      <c r="C5" s="1">
        <v>1168</v>
      </c>
      <c r="D5" s="1">
        <v>185</v>
      </c>
      <c r="E5" s="1">
        <v>174</v>
      </c>
      <c r="F5" s="1">
        <v>180</v>
      </c>
      <c r="G5" s="1">
        <v>208</v>
      </c>
      <c r="H5" s="1">
        <v>192</v>
      </c>
      <c r="K5" s="1">
        <f t="shared" si="0"/>
        <v>939</v>
      </c>
      <c r="L5" s="1">
        <v>45</v>
      </c>
      <c r="M5" s="1">
        <f t="shared" si="1"/>
        <v>2152</v>
      </c>
      <c r="N5" s="2">
        <f t="shared" si="2"/>
        <v>191.54545454545453</v>
      </c>
      <c r="O5" s="1" t="s">
        <v>17</v>
      </c>
    </row>
    <row r="6" spans="2:15">
      <c r="B6" t="s">
        <v>7</v>
      </c>
      <c r="C6" s="1">
        <v>1117</v>
      </c>
      <c r="D6" s="1">
        <v>201</v>
      </c>
      <c r="E6" s="1">
        <v>232</v>
      </c>
      <c r="F6" s="1">
        <v>181</v>
      </c>
      <c r="G6" s="1">
        <v>197</v>
      </c>
      <c r="H6" s="1">
        <v>123</v>
      </c>
      <c r="K6" s="1">
        <f t="shared" si="0"/>
        <v>934</v>
      </c>
      <c r="L6" s="1">
        <v>90</v>
      </c>
      <c r="M6" s="1">
        <f t="shared" si="1"/>
        <v>2141</v>
      </c>
      <c r="N6" s="2">
        <f t="shared" si="2"/>
        <v>186.45454545454547</v>
      </c>
    </row>
    <row r="7" spans="2:15">
      <c r="B7" t="s">
        <v>9</v>
      </c>
      <c r="C7" s="1">
        <v>1082</v>
      </c>
      <c r="D7" s="1">
        <v>156</v>
      </c>
      <c r="E7" s="1">
        <v>216</v>
      </c>
      <c r="F7" s="1">
        <v>184</v>
      </c>
      <c r="G7" s="1">
        <v>203</v>
      </c>
      <c r="H7" s="1">
        <v>193</v>
      </c>
      <c r="K7" s="1">
        <f t="shared" si="0"/>
        <v>952</v>
      </c>
      <c r="L7" s="1">
        <v>30</v>
      </c>
      <c r="M7" s="1">
        <f t="shared" si="1"/>
        <v>2064</v>
      </c>
      <c r="N7" s="2">
        <f t="shared" si="2"/>
        <v>184.90909090909091</v>
      </c>
    </row>
    <row r="8" spans="2:15">
      <c r="B8" t="s">
        <v>10</v>
      </c>
      <c r="C8" s="1">
        <v>1017</v>
      </c>
      <c r="D8" s="1">
        <v>190</v>
      </c>
      <c r="E8" s="1">
        <v>146</v>
      </c>
      <c r="F8" s="1">
        <v>176</v>
      </c>
      <c r="G8" s="1">
        <v>155</v>
      </c>
      <c r="H8" s="1">
        <v>183</v>
      </c>
      <c r="K8" s="1">
        <f t="shared" si="0"/>
        <v>850</v>
      </c>
      <c r="L8" s="1">
        <v>20</v>
      </c>
      <c r="M8" s="1">
        <f t="shared" si="1"/>
        <v>1887</v>
      </c>
      <c r="N8" s="2">
        <f t="shared" si="2"/>
        <v>169.72727272727272</v>
      </c>
    </row>
    <row r="9" spans="2:15">
      <c r="N9" s="2"/>
    </row>
    <row r="10" spans="2:15">
      <c r="N10" s="2"/>
    </row>
    <row r="11" spans="2:15">
      <c r="B11" t="s">
        <v>11</v>
      </c>
      <c r="N11" s="2"/>
    </row>
    <row r="12" spans="2:15">
      <c r="E12" s="1">
        <v>1</v>
      </c>
      <c r="G12" s="1">
        <v>2</v>
      </c>
      <c r="H12" s="1">
        <v>2</v>
      </c>
      <c r="N12" s="2"/>
    </row>
    <row r="13" spans="2:15">
      <c r="B13" t="s">
        <v>12</v>
      </c>
      <c r="C13" s="1">
        <v>978</v>
      </c>
      <c r="E13" s="1">
        <v>170</v>
      </c>
      <c r="G13" s="1">
        <v>201</v>
      </c>
      <c r="H13" s="1">
        <v>176</v>
      </c>
      <c r="K13" s="1">
        <v>377</v>
      </c>
      <c r="N13" s="2"/>
      <c r="O13" s="1" t="s">
        <v>15</v>
      </c>
    </row>
    <row r="14" spans="2:15">
      <c r="B14" t="s">
        <v>13</v>
      </c>
      <c r="C14" s="1">
        <v>1106</v>
      </c>
      <c r="G14" s="1">
        <v>171</v>
      </c>
      <c r="H14" s="1">
        <v>178</v>
      </c>
      <c r="K14" s="1">
        <v>349</v>
      </c>
      <c r="N14" s="2"/>
      <c r="O14" s="1" t="s">
        <v>16</v>
      </c>
    </row>
    <row r="15" spans="2:15">
      <c r="B15" t="s">
        <v>14</v>
      </c>
      <c r="C15" s="1">
        <v>1100</v>
      </c>
      <c r="E15" s="1">
        <v>162</v>
      </c>
      <c r="N15" s="2"/>
      <c r="O15" s="1" t="s">
        <v>17</v>
      </c>
    </row>
    <row r="16" spans="2:15">
      <c r="N16" s="2"/>
    </row>
  </sheetData>
  <pageMargins left="0.7" right="0.7" top="0.75" bottom="0.75" header="0.3" footer="0.3"/>
  <pageSetup paperSize="9" orientation="landscape" verticalDpi="0" r:id="rId1"/>
  <headerFooter>
    <oddHeader xml:space="preserve">&amp;CRESULTATLISTE PP FINALEN KLUBBMESTERSKAP 2013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LBK</dc:creator>
  <cp:lastModifiedBy>Einar Kulseng</cp:lastModifiedBy>
  <cp:lastPrinted>2013-06-08T17:05:44Z</cp:lastPrinted>
  <dcterms:created xsi:type="dcterms:W3CDTF">2013-06-08T16:16:11Z</dcterms:created>
  <dcterms:modified xsi:type="dcterms:W3CDTF">2014-04-26T14:07:46Z</dcterms:modified>
</cp:coreProperties>
</file>