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05" windowWidth="15570" windowHeight="9135" tabRatio="761"/>
  </bookViews>
  <sheets>
    <sheet name="Tabeller" sheetId="2" r:id="rId1"/>
    <sheet name="Kampresultat" sheetId="17" r:id="rId2"/>
    <sheet name="Kamper 1. div" sheetId="3" r:id="rId3"/>
    <sheet name="Kamper 2. div" sheetId="15" r:id="rId4"/>
    <sheet name="Snitt liste" sheetId="9" r:id="rId5"/>
    <sheet name="200-klubben" sheetId="6" r:id="rId6"/>
    <sheet name="500-klubben" sheetId="7" r:id="rId7"/>
  </sheets>
  <calcPr calcId="152511"/>
</workbook>
</file>

<file path=xl/calcChain.xml><?xml version="1.0" encoding="utf-8"?>
<calcChain xmlns="http://schemas.openxmlformats.org/spreadsheetml/2006/main">
  <c r="H52" i="9" l="1"/>
  <c r="H30" i="9"/>
  <c r="H65" i="9"/>
  <c r="H36" i="9"/>
  <c r="M38" i="3"/>
  <c r="H12" i="7"/>
  <c r="H10" i="9"/>
  <c r="H16" i="2"/>
  <c r="H64" i="9" l="1"/>
  <c r="H7" i="9"/>
  <c r="H29" i="9"/>
  <c r="H28" i="9"/>
  <c r="H10" i="7"/>
  <c r="M55" i="15"/>
  <c r="H13" i="9"/>
  <c r="H8" i="9"/>
  <c r="H11" i="9"/>
  <c r="H38" i="9"/>
  <c r="H8" i="7"/>
  <c r="H7" i="7"/>
  <c r="H18" i="9"/>
  <c r="H21" i="9"/>
  <c r="H43" i="9"/>
  <c r="H9" i="7"/>
  <c r="H11" i="7"/>
  <c r="H9" i="9"/>
  <c r="H47" i="9" l="1"/>
  <c r="H46" i="9"/>
  <c r="H25" i="9"/>
  <c r="H12" i="9"/>
  <c r="H31" i="9"/>
  <c r="H17" i="9"/>
  <c r="H34" i="9"/>
  <c r="H51" i="9"/>
  <c r="H13" i="7"/>
  <c r="H41" i="9"/>
  <c r="H22" i="9"/>
  <c r="H26" i="9"/>
  <c r="H56" i="9"/>
  <c r="L78" i="3"/>
  <c r="K78" i="3"/>
  <c r="J78" i="3"/>
  <c r="M77" i="3"/>
  <c r="M76" i="3"/>
  <c r="M75" i="3"/>
  <c r="L73" i="3"/>
  <c r="K73" i="3"/>
  <c r="J73" i="3"/>
  <c r="M72" i="3"/>
  <c r="M71" i="3"/>
  <c r="M70" i="3"/>
  <c r="M78" i="3" l="1"/>
  <c r="M73" i="3"/>
  <c r="H61" i="9"/>
  <c r="H58" i="9"/>
  <c r="H19" i="9"/>
  <c r="H53" i="9"/>
  <c r="H48" i="9"/>
  <c r="H63" i="9"/>
  <c r="H6" i="9"/>
  <c r="H27" i="9"/>
  <c r="H24" i="9"/>
  <c r="H35" i="9"/>
  <c r="H45" i="9"/>
  <c r="M10" i="15" l="1"/>
  <c r="M22" i="15"/>
  <c r="L69" i="15"/>
  <c r="K69" i="15"/>
  <c r="J69" i="15"/>
  <c r="M68" i="15"/>
  <c r="M67" i="15"/>
  <c r="M66" i="15"/>
  <c r="L64" i="15"/>
  <c r="K64" i="15"/>
  <c r="J64" i="15"/>
  <c r="M63" i="15"/>
  <c r="M62" i="15"/>
  <c r="M61" i="15"/>
  <c r="L58" i="15"/>
  <c r="K58" i="15"/>
  <c r="J58" i="15"/>
  <c r="M57" i="15"/>
  <c r="M56" i="15"/>
  <c r="M54" i="15"/>
  <c r="L52" i="15"/>
  <c r="K52" i="15"/>
  <c r="J52" i="15"/>
  <c r="M51" i="15"/>
  <c r="M50" i="15"/>
  <c r="M49" i="15"/>
  <c r="L46" i="15"/>
  <c r="K46" i="15"/>
  <c r="J46" i="15"/>
  <c r="M45" i="15"/>
  <c r="M44" i="15"/>
  <c r="M43" i="15"/>
  <c r="L41" i="15"/>
  <c r="K41" i="15"/>
  <c r="J41" i="15"/>
  <c r="M40" i="15"/>
  <c r="M39" i="15"/>
  <c r="M38" i="15"/>
  <c r="H14" i="7"/>
  <c r="L89" i="3"/>
  <c r="K89" i="3"/>
  <c r="J89" i="3"/>
  <c r="M88" i="3"/>
  <c r="M87" i="3"/>
  <c r="M86" i="3"/>
  <c r="L84" i="3"/>
  <c r="K84" i="3"/>
  <c r="J84" i="3"/>
  <c r="M83" i="3"/>
  <c r="M82" i="3"/>
  <c r="M81" i="3"/>
  <c r="L67" i="3"/>
  <c r="K67" i="3"/>
  <c r="J67" i="3"/>
  <c r="M66" i="3"/>
  <c r="M65" i="3"/>
  <c r="M64" i="3"/>
  <c r="L62" i="3"/>
  <c r="K62" i="3"/>
  <c r="J62" i="3"/>
  <c r="M61" i="3"/>
  <c r="M60" i="3"/>
  <c r="M59" i="3"/>
  <c r="L56" i="3"/>
  <c r="K56" i="3"/>
  <c r="J56" i="3"/>
  <c r="M55" i="3"/>
  <c r="M54" i="3"/>
  <c r="M53" i="3"/>
  <c r="L51" i="3"/>
  <c r="K51" i="3"/>
  <c r="J51" i="3"/>
  <c r="M50" i="3"/>
  <c r="M49" i="3"/>
  <c r="M48" i="3"/>
  <c r="L33" i="3"/>
  <c r="K33" i="3"/>
  <c r="J33" i="3"/>
  <c r="M32" i="3"/>
  <c r="M31" i="3"/>
  <c r="M30" i="3"/>
  <c r="L28" i="3"/>
  <c r="K28" i="3"/>
  <c r="J28" i="3"/>
  <c r="M27" i="3"/>
  <c r="M26" i="3"/>
  <c r="M25" i="3"/>
  <c r="H21" i="2"/>
  <c r="H15" i="2"/>
  <c r="H17" i="2"/>
  <c r="H20" i="2"/>
  <c r="H19" i="2"/>
  <c r="H18" i="2"/>
  <c r="H5" i="2"/>
  <c r="H10" i="2"/>
  <c r="H6" i="2"/>
  <c r="H12" i="2"/>
  <c r="H7" i="2"/>
  <c r="H8" i="2"/>
  <c r="H9" i="2"/>
  <c r="H11" i="2"/>
  <c r="M89" i="3" l="1"/>
  <c r="M84" i="3"/>
  <c r="M67" i="3"/>
  <c r="M62" i="3"/>
  <c r="M56" i="3"/>
  <c r="M51" i="3"/>
  <c r="M41" i="15"/>
  <c r="M64" i="15"/>
  <c r="M46" i="15"/>
  <c r="M52" i="15"/>
  <c r="M58" i="15"/>
  <c r="M69" i="15"/>
  <c r="M33" i="3"/>
  <c r="M28" i="3"/>
  <c r="H15" i="9" l="1"/>
  <c r="H60" i="9" l="1"/>
  <c r="H37" i="9" l="1"/>
  <c r="H42" i="9" l="1"/>
  <c r="H50" i="9" l="1"/>
  <c r="H39" i="9" l="1"/>
  <c r="H55" i="9"/>
  <c r="L35" i="15" l="1"/>
  <c r="K35" i="15"/>
  <c r="J35" i="15"/>
  <c r="M34" i="15"/>
  <c r="M33" i="15"/>
  <c r="M32" i="15"/>
  <c r="L30" i="15"/>
  <c r="K30" i="15"/>
  <c r="J30" i="15"/>
  <c r="M29" i="15"/>
  <c r="M28" i="15"/>
  <c r="M27" i="15"/>
  <c r="L24" i="15"/>
  <c r="K24" i="15"/>
  <c r="J24" i="15"/>
  <c r="M23" i="15"/>
  <c r="M21" i="15"/>
  <c r="M20" i="15"/>
  <c r="L18" i="15"/>
  <c r="K18" i="15"/>
  <c r="J18" i="15"/>
  <c r="M17" i="15"/>
  <c r="M16" i="15"/>
  <c r="M15" i="15"/>
  <c r="L12" i="15"/>
  <c r="K12" i="15"/>
  <c r="J12" i="15"/>
  <c r="M11" i="15"/>
  <c r="M9" i="15"/>
  <c r="M8" i="15"/>
  <c r="L6" i="15"/>
  <c r="K6" i="15"/>
  <c r="J6" i="15"/>
  <c r="M5" i="15"/>
  <c r="M4" i="15"/>
  <c r="M3" i="15"/>
  <c r="L45" i="3"/>
  <c r="K45" i="3"/>
  <c r="J45" i="3"/>
  <c r="M44" i="3"/>
  <c r="M43" i="3"/>
  <c r="M42" i="3"/>
  <c r="L40" i="3"/>
  <c r="K40" i="3"/>
  <c r="J40" i="3"/>
  <c r="M39" i="3"/>
  <c r="M37" i="3"/>
  <c r="M36" i="3"/>
  <c r="M6" i="15" l="1"/>
  <c r="M18" i="15"/>
  <c r="M35" i="15"/>
  <c r="M30" i="15"/>
  <c r="M24" i="15"/>
  <c r="M12" i="15"/>
  <c r="M40" i="3"/>
  <c r="M45" i="3"/>
  <c r="H59" i="9" l="1"/>
  <c r="H49" i="9" l="1"/>
  <c r="H16" i="9"/>
  <c r="H44" i="9"/>
  <c r="H32" i="9"/>
  <c r="H33" i="9"/>
  <c r="H62" i="9"/>
  <c r="H20" i="9"/>
  <c r="H57" i="9"/>
  <c r="H40" i="9"/>
  <c r="H54" i="9"/>
  <c r="H14" i="9"/>
  <c r="H23" i="9"/>
  <c r="M19" i="3" l="1"/>
  <c r="M20" i="3"/>
  <c r="M8" i="3" l="1"/>
  <c r="L22" i="3" l="1"/>
  <c r="K22" i="3"/>
  <c r="J22" i="3"/>
  <c r="M21" i="3"/>
  <c r="L17" i="3"/>
  <c r="K17" i="3"/>
  <c r="J17" i="3"/>
  <c r="M16" i="3"/>
  <c r="M15" i="3"/>
  <c r="M14" i="3"/>
  <c r="L11" i="3"/>
  <c r="K11" i="3"/>
  <c r="J11" i="3"/>
  <c r="M10" i="3"/>
  <c r="M9" i="3"/>
  <c r="L6" i="3"/>
  <c r="K6" i="3"/>
  <c r="J6" i="3"/>
  <c r="M5" i="3"/>
  <c r="M4" i="3"/>
  <c r="M3" i="3"/>
  <c r="M6" i="3" l="1"/>
  <c r="M11" i="3"/>
  <c r="M22" i="3"/>
  <c r="M17" i="3"/>
</calcChain>
</file>

<file path=xl/sharedStrings.xml><?xml version="1.0" encoding="utf-8"?>
<sst xmlns="http://schemas.openxmlformats.org/spreadsheetml/2006/main" count="600" uniqueCount="140">
  <si>
    <t>Harald Oterhals</t>
  </si>
  <si>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</si>
  <si>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</si>
  <si>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</si>
  <si>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</si>
  <si>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</si>
  <si>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</si>
  <si>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</si>
  <si>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Molde kommune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</si>
  <si>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</si>
  <si>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</si>
  <si>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</si>
  <si>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</si>
  <si>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</si>
  <si>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</si>
  <si>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</si>
  <si>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</si>
  <si>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</si>
  <si>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</si>
  <si>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</si>
  <si>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</si>
  <si>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</si>
  <si>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2. runde</t>
  </si>
  <si>
    <t>3. runde</t>
  </si>
  <si>
    <t>i samme kamp</t>
  </si>
  <si>
    <t>Kommentar</t>
  </si>
  <si>
    <t>Rørlegger1</t>
  </si>
  <si>
    <t>Spiller</t>
  </si>
  <si>
    <t>Lag</t>
  </si>
  <si>
    <t>1. Divisjon</t>
  </si>
  <si>
    <t>Bedrift</t>
  </si>
  <si>
    <t>Beste 3-serie</t>
  </si>
  <si>
    <t>▬</t>
  </si>
  <si>
    <t>Laveste serie</t>
  </si>
  <si>
    <t>Høyeste serie</t>
  </si>
  <si>
    <t>Endring</t>
  </si>
  <si>
    <t>Roy Eltvik</t>
  </si>
  <si>
    <t>2. Divisjon</t>
  </si>
  <si>
    <t>Mandag</t>
  </si>
  <si>
    <t>kl. 20.00</t>
  </si>
  <si>
    <t>Tirsdag</t>
  </si>
  <si>
    <t>kl. 18.00</t>
  </si>
  <si>
    <t>Serie</t>
  </si>
  <si>
    <t>Flisekompaniet</t>
  </si>
  <si>
    <t>HTL elektro</t>
  </si>
  <si>
    <t>Posten/Bring</t>
  </si>
  <si>
    <t>Ikke spilt 3 serier i samme kamp</t>
  </si>
  <si>
    <t>Uke 2015/40</t>
  </si>
  <si>
    <t>Onsdag</t>
  </si>
  <si>
    <t>Torsdag</t>
  </si>
  <si>
    <t>Uke 2015/42</t>
  </si>
  <si>
    <t>:3</t>
  </si>
  <si>
    <t>:1</t>
  </si>
  <si>
    <t>Yngve Bjerknes</t>
  </si>
  <si>
    <t>Ole Morten Aarø</t>
  </si>
  <si>
    <t>Sten-Morten Kjørsvik</t>
  </si>
  <si>
    <t>200-klubben</t>
  </si>
  <si>
    <t>500-klubben</t>
  </si>
  <si>
    <t>Gjennomsnittlig pinnefall pr. spiller</t>
  </si>
  <si>
    <t>Bjørn Einar Myklebust</t>
  </si>
  <si>
    <t>Endre Nakken</t>
  </si>
  <si>
    <t>Remi Gjendemsjø</t>
  </si>
  <si>
    <t>1. DIVISJON</t>
  </si>
  <si>
    <t>2. DIVISJON</t>
  </si>
  <si>
    <t>Uke 2016/39</t>
  </si>
  <si>
    <t>Molde Fotballklubb</t>
  </si>
  <si>
    <t>Panorama Gutters</t>
  </si>
  <si>
    <t>Normo slipestasjon</t>
  </si>
  <si>
    <t>Danielsen å I w.o.</t>
  </si>
  <si>
    <t>Danielsen å I</t>
  </si>
  <si>
    <t>:</t>
  </si>
  <si>
    <t>Silje Hagen</t>
  </si>
  <si>
    <t>Håkon Døssland</t>
  </si>
  <si>
    <t>Tara Follum</t>
  </si>
  <si>
    <t>Trond Heggem</t>
  </si>
  <si>
    <t>Elisabeth Askevold</t>
  </si>
  <si>
    <t>Ole Marius Solheim</t>
  </si>
  <si>
    <t>Mads Sunde</t>
  </si>
  <si>
    <t>Lars Outzen</t>
  </si>
  <si>
    <t>Nina H. Karlsnes</t>
  </si>
  <si>
    <t>Ruben Gabrielsen</t>
  </si>
  <si>
    <t>Andreas Linde</t>
  </si>
  <si>
    <t xml:space="preserve">  </t>
  </si>
  <si>
    <t>Odd Arild Lindseth</t>
  </si>
  <si>
    <t>Jan-Erik Myhr</t>
  </si>
  <si>
    <t>Eirik Natland</t>
  </si>
  <si>
    <t>Kristian H. Sandvik</t>
  </si>
  <si>
    <t>Åge Roaldsetli</t>
  </si>
  <si>
    <t>:2,5</t>
  </si>
  <si>
    <t>:1,5</t>
  </si>
  <si>
    <t>Tormod Kleppe</t>
  </si>
  <si>
    <t>Tor Åge Langås</t>
  </si>
  <si>
    <t>Asbjørn Toft</t>
  </si>
  <si>
    <t>Sindre Aure</t>
  </si>
  <si>
    <t>Jo Inge Solem</t>
  </si>
  <si>
    <t>Arne Ytterhaug</t>
  </si>
  <si>
    <t>Vegkontoret</t>
  </si>
  <si>
    <t>:0</t>
  </si>
  <si>
    <t>:4</t>
  </si>
  <si>
    <t>Kampen er spilt</t>
  </si>
  <si>
    <t>Kampen er ikke spilt</t>
  </si>
  <si>
    <t>Roger Linderud</t>
  </si>
  <si>
    <t>Halvor Vaagen</t>
  </si>
  <si>
    <t>Steinar Småge</t>
  </si>
  <si>
    <t>Jarle Endresplass</t>
  </si>
  <si>
    <t>Jan Inge Dale</t>
  </si>
  <si>
    <t>Odd Gunnar Innreiten</t>
  </si>
  <si>
    <t>Kjell Arne Nygård</t>
  </si>
  <si>
    <t>Arnfinn Lange</t>
  </si>
  <si>
    <t>Mats Sande</t>
  </si>
  <si>
    <t>Dag Thønder Tennøy</t>
  </si>
  <si>
    <t>Panaorama Gutters</t>
  </si>
  <si>
    <t>Normo slipestasjon w.o.</t>
  </si>
  <si>
    <t>Torunn Hopen</t>
  </si>
  <si>
    <t>Tom Andre Hofstad</t>
  </si>
  <si>
    <t>Odd Øyvind Fjørtoft</t>
  </si>
  <si>
    <t>Paul Boyle</t>
  </si>
  <si>
    <t>Christian Pascal</t>
  </si>
  <si>
    <t>Lars Brian Taylor</t>
  </si>
  <si>
    <t>Grethe Danielsen</t>
  </si>
  <si>
    <t>Irene T. Danielsen</t>
  </si>
  <si>
    <t>Kjell Thorsrudhagen</t>
  </si>
  <si>
    <t>Alfhild Danielsen</t>
  </si>
  <si>
    <t>Anna Julnes</t>
  </si>
  <si>
    <t>Geir Gjeldsten</t>
  </si>
  <si>
    <t>Steinar Brevik</t>
  </si>
  <si>
    <t>Tone Nygård Nilsen</t>
  </si>
  <si>
    <t>Gerd Norunn Nygård</t>
  </si>
  <si>
    <t>Arild Heltene</t>
  </si>
  <si>
    <t>Miroslav Meuljic</t>
  </si>
  <si>
    <t>Alf Einar Witzøe</t>
  </si>
  <si>
    <t>Ikke sp.</t>
  </si>
  <si>
    <t>Spilt</t>
  </si>
  <si>
    <t>Kamp tapt pga. ulovlig avvikling</t>
  </si>
  <si>
    <t>Kamp tapt pga. ulovlig avvikl.</t>
  </si>
  <si>
    <t>Geir Gjelsten</t>
  </si>
  <si>
    <t>Jan Magne Berild</t>
  </si>
  <si>
    <t>Marius Grønås Larsen</t>
  </si>
  <si>
    <t>Uke 2016/40</t>
  </si>
  <si>
    <t>TABELLER sesongen 2016/2017 - ajour pr. 17/10-16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</si>
</sst>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70C0"/>
      <name val="Lucida Sans Unicode"/>
      <family val="2"/>
    </font>
    <font>
      <sz val="12"/>
      <name val="Calibri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0" fillId="0" borderId="8" xfId="0" applyBorder="1"/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Border="1"/>
    <xf numFmtId="0" fontId="5" fillId="0" borderId="0" xfId="0" applyFont="1"/>
    <xf numFmtId="0" fontId="5" fillId="0" borderId="1" xfId="0" applyFont="1" applyBorder="1"/>
    <xf numFmtId="0" fontId="4" fillId="0" borderId="4" xfId="0" applyFont="1" applyBorder="1"/>
    <xf numFmtId="0" fontId="5" fillId="0" borderId="4" xfId="0" applyFont="1" applyBorder="1"/>
    <xf numFmtId="0" fontId="5" fillId="0" borderId="6" xfId="0" applyFont="1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3" fillId="0" borderId="0" xfId="0" applyFont="1" applyBorder="1"/>
    <xf numFmtId="0" fontId="0" fillId="0" borderId="5" xfId="0" applyFont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/>
    <xf numFmtId="0" fontId="0" fillId="0" borderId="2" xfId="0" applyFill="1" applyBorder="1"/>
    <xf numFmtId="0" fontId="3" fillId="0" borderId="5" xfId="0" applyFont="1" applyFill="1" applyBorder="1" applyAlignment="1">
      <alignment horizontal="center"/>
    </xf>
    <xf numFmtId="0" fontId="0" fillId="0" borderId="8" xfId="0" applyFill="1" applyBorder="1"/>
    <xf numFmtId="0" fontId="0" fillId="0" borderId="5" xfId="0" applyFill="1" applyBorder="1"/>
    <xf numFmtId="0" fontId="0" fillId="0" borderId="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" fontId="0" fillId="0" borderId="0" xfId="0" applyNumberFormat="1" applyBorder="1" applyAlignment="1">
      <alignment horizontal="center"/>
    </xf>
    <xf numFmtId="16" fontId="0" fillId="0" borderId="0" xfId="0" applyNumberFormat="1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0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/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7" fillId="0" borderId="0" xfId="0" applyFont="1"/>
    <xf numFmtId="0" fontId="7" fillId="0" borderId="11" xfId="0" applyFont="1" applyBorder="1" applyAlignment="1">
      <alignment horizontal="center"/>
    </xf>
    <xf numFmtId="0" fontId="7" fillId="0" borderId="11" xfId="0" applyFont="1" applyBorder="1"/>
    <xf numFmtId="0" fontId="7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1" fillId="0" borderId="9" xfId="0" applyFont="1" applyBorder="1" applyAlignment="1">
      <alignment horizontal="center"/>
    </xf>
    <xf numFmtId="0" fontId="7" fillId="0" borderId="9" xfId="0" applyFont="1" applyBorder="1"/>
    <xf numFmtId="0" fontId="11" fillId="2" borderId="9" xfId="0" applyFont="1" applyFill="1" applyBorder="1"/>
    <xf numFmtId="0" fontId="11" fillId="0" borderId="9" xfId="0" applyFont="1" applyBorder="1"/>
    <xf numFmtId="0" fontId="7" fillId="0" borderId="9" xfId="0" applyFont="1" applyFill="1" applyBorder="1" applyAlignment="1">
      <alignment horizontal="center"/>
    </xf>
    <xf numFmtId="0" fontId="11" fillId="2" borderId="12" xfId="0" applyFont="1" applyFill="1" applyBorder="1"/>
    <xf numFmtId="0" fontId="11" fillId="0" borderId="12" xfId="0" applyFont="1" applyFill="1" applyBorder="1"/>
    <xf numFmtId="0" fontId="11" fillId="0" borderId="12" xfId="0" applyFont="1" applyFill="1" applyBorder="1" applyAlignment="1">
      <alignment horizontal="center"/>
    </xf>
    <xf numFmtId="0" fontId="11" fillId="0" borderId="9" xfId="0" applyFont="1" applyFill="1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13" xfId="0" applyFont="1" applyBorder="1" applyAlignment="1">
      <alignment horizontal="center"/>
    </xf>
    <xf numFmtId="0" fontId="11" fillId="0" borderId="15" xfId="0" applyFont="1" applyBorder="1"/>
    <xf numFmtId="164" fontId="11" fillId="0" borderId="9" xfId="0" applyNumberFormat="1" applyFont="1" applyBorder="1" applyAlignment="1">
      <alignment horizontal="center"/>
    </xf>
    <xf numFmtId="0" fontId="10" fillId="0" borderId="12" xfId="0" applyFont="1" applyBorder="1"/>
    <xf numFmtId="0" fontId="10" fillId="0" borderId="11" xfId="0" applyFont="1" applyBorder="1"/>
    <xf numFmtId="0" fontId="11" fillId="2" borderId="15" xfId="0" applyFont="1" applyFill="1" applyBorder="1" applyAlignment="1">
      <alignment horizontal="center"/>
    </xf>
    <xf numFmtId="0" fontId="14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0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Border="1"/>
    <xf numFmtId="0" fontId="13" fillId="0" borderId="11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3" fillId="0" borderId="11" xfId="0" applyFont="1" applyFill="1" applyBorder="1"/>
    <xf numFmtId="49" fontId="17" fillId="0" borderId="0" xfId="0" applyNumberFormat="1" applyFont="1" applyAlignment="1">
      <alignment horizontal="center"/>
    </xf>
    <xf numFmtId="0" fontId="13" fillId="0" borderId="0" xfId="0" applyFont="1"/>
    <xf numFmtId="0" fontId="16" fillId="0" borderId="0" xfId="0" applyFont="1" applyAlignment="1">
      <alignment horizontal="center"/>
    </xf>
    <xf numFmtId="0" fontId="13" fillId="0" borderId="9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7" fillId="0" borderId="9" xfId="0" applyFont="1" applyFill="1" applyBorder="1"/>
    <xf numFmtId="0" fontId="17" fillId="0" borderId="9" xfId="0" applyFont="1" applyBorder="1"/>
    <xf numFmtId="2" fontId="16" fillId="0" borderId="9" xfId="0" applyNumberFormat="1" applyFont="1" applyBorder="1" applyAlignment="1">
      <alignment horizontal="center"/>
    </xf>
    <xf numFmtId="0" fontId="13" fillId="0" borderId="9" xfId="0" applyFont="1" applyBorder="1"/>
    <xf numFmtId="0" fontId="17" fillId="0" borderId="9" xfId="0" applyFont="1" applyBorder="1" applyAlignment="1">
      <alignment horizontal="center"/>
    </xf>
    <xf numFmtId="0" fontId="17" fillId="2" borderId="9" xfId="0" applyFont="1" applyFill="1" applyBorder="1"/>
    <xf numFmtId="49" fontId="19" fillId="0" borderId="9" xfId="0" applyNumberFormat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164" fontId="10" fillId="0" borderId="0" xfId="0" applyNumberFormat="1" applyFont="1" applyAlignment="1">
      <alignment horizontal="center"/>
    </xf>
    <xf numFmtId="49" fontId="15" fillId="0" borderId="9" xfId="0" applyNumberFormat="1" applyFont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Border="1"/>
    <xf numFmtId="0" fontId="2" fillId="0" borderId="2" xfId="0" applyFont="1" applyBorder="1" applyAlignment="1">
      <alignment horizontal="center"/>
    </xf>
    <xf numFmtId="0" fontId="5" fillId="0" borderId="16" xfId="0" applyFont="1" applyBorder="1"/>
    <xf numFmtId="0" fontId="0" fillId="0" borderId="17" xfId="0" applyBorder="1"/>
    <xf numFmtId="0" fontId="1" fillId="0" borderId="18" xfId="0" applyFont="1" applyBorder="1" applyAlignment="1">
      <alignment horizontal="center"/>
    </xf>
    <xf numFmtId="0" fontId="4" fillId="0" borderId="19" xfId="0" applyFont="1" applyBorder="1"/>
    <xf numFmtId="0" fontId="1" fillId="0" borderId="20" xfId="0" applyFont="1" applyFill="1" applyBorder="1" applyAlignment="1">
      <alignment horizontal="center"/>
    </xf>
    <xf numFmtId="0" fontId="5" fillId="0" borderId="19" xfId="0" applyFont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5" fillId="0" borderId="23" xfId="0" applyFont="1" applyBorder="1"/>
    <xf numFmtId="0" fontId="0" fillId="0" borderId="24" xfId="0" applyBorder="1"/>
    <xf numFmtId="0" fontId="1" fillId="0" borderId="25" xfId="0" applyFont="1" applyBorder="1" applyAlignment="1">
      <alignment horizontal="center"/>
    </xf>
    <xf numFmtId="0" fontId="0" fillId="0" borderId="16" xfId="0" applyBorder="1"/>
    <xf numFmtId="0" fontId="3" fillId="0" borderId="19" xfId="0" applyFont="1" applyBorder="1"/>
    <xf numFmtId="0" fontId="1" fillId="0" borderId="19" xfId="0" applyFont="1" applyBorder="1"/>
    <xf numFmtId="0" fontId="0" fillId="0" borderId="26" xfId="0" applyBorder="1"/>
    <xf numFmtId="0" fontId="0" fillId="0" borderId="27" xfId="0" applyBorder="1"/>
    <xf numFmtId="0" fontId="1" fillId="0" borderId="23" xfId="0" applyFont="1" applyBorder="1"/>
    <xf numFmtId="0" fontId="1" fillId="0" borderId="16" xfId="0" applyFont="1" applyBorder="1"/>
    <xf numFmtId="0" fontId="0" fillId="0" borderId="23" xfId="0" applyBorder="1"/>
    <xf numFmtId="0" fontId="1" fillId="0" borderId="27" xfId="0" applyFont="1" applyBorder="1"/>
    <xf numFmtId="0" fontId="0" fillId="0" borderId="18" xfId="0" applyBorder="1"/>
    <xf numFmtId="0" fontId="0" fillId="0" borderId="20" xfId="0" applyFont="1" applyBorder="1"/>
    <xf numFmtId="0" fontId="0" fillId="0" borderId="20" xfId="0" applyBorder="1"/>
    <xf numFmtId="0" fontId="0" fillId="0" borderId="25" xfId="0" applyBorder="1"/>
    <xf numFmtId="0" fontId="1" fillId="0" borderId="18" xfId="0" applyFont="1" applyBorder="1"/>
    <xf numFmtId="0" fontId="1" fillId="0" borderId="21" xfId="0" applyFont="1" applyBorder="1"/>
    <xf numFmtId="0" fontId="1" fillId="0" borderId="22" xfId="0" applyFont="1" applyBorder="1"/>
    <xf numFmtId="0" fontId="2" fillId="0" borderId="24" xfId="0" applyFont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" fillId="0" borderId="25" xfId="0" applyFont="1" applyBorder="1"/>
    <xf numFmtId="0" fontId="1" fillId="0" borderId="22" xfId="0" applyFont="1" applyFill="1" applyBorder="1" applyAlignment="1">
      <alignment horizontal="center"/>
    </xf>
    <xf numFmtId="0" fontId="11" fillId="2" borderId="0" xfId="0" applyFont="1" applyFill="1" applyBorder="1"/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4" fillId="0" borderId="9" xfId="0" applyFont="1" applyBorder="1"/>
    <xf numFmtId="0" fontId="9" fillId="0" borderId="0" xfId="0" applyFont="1" applyAlignment="1">
      <alignment horizontal="center"/>
    </xf>
    <xf numFmtId="164" fontId="11" fillId="0" borderId="0" xfId="0" applyNumberFormat="1" applyFont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0" fontId="13" fillId="0" borderId="0" xfId="0" applyFont="1" applyBorder="1"/>
    <xf numFmtId="0" fontId="13" fillId="0" borderId="0" xfId="0" applyFont="1" applyFill="1" applyBorder="1" applyAlignment="1">
      <alignment horizontal="center"/>
    </xf>
    <xf numFmtId="2" fontId="16" fillId="0" borderId="0" xfId="0" applyNumberFormat="1" applyFont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164" fontId="11" fillId="2" borderId="9" xfId="0" applyNumberFormat="1" applyFont="1" applyFill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0" xfId="0" quotePrefix="1" applyFill="1" applyBorder="1"/>
    <xf numFmtId="0" fontId="7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0" fillId="0" borderId="28" xfId="0" applyFont="1" applyBorder="1" applyAlignment="1">
      <alignment horizontal="center"/>
    </xf>
    <xf numFmtId="0" fontId="20" fillId="0" borderId="29" xfId="0" applyFont="1" applyBorder="1" applyAlignment="1">
      <alignment horizontal="center"/>
    </xf>
    <xf numFmtId="0" fontId="20" fillId="0" borderId="3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1" xfId="0" applyFont="1" applyBorder="1"/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showGridLines="0" tabSelected="1" zoomScaleNormal="100" workbookViewId="0">
      <selection activeCell="AE28" sqref="AE28"/>
    </sheetView>
  </sheetViews>
  <sheetFormatPr baseColWidth="10" defaultRowHeight="15" x14ac:dyDescent="0.25"/>
  <cols>
    <col min="1" max="1" width="15.5703125" customWidth="1"/>
    <col min="2" max="2" width="5" style="1" customWidth="1"/>
    <col min="3" max="3" width="4.5703125" style="1" customWidth="1"/>
    <col min="4" max="4" width="0.85546875" style="1" customWidth="1"/>
    <col min="5" max="5" width="28.5703125" customWidth="1"/>
    <col min="6" max="6" width="9.7109375" style="45" customWidth="1"/>
    <col min="7" max="7" width="8.28515625" style="1" customWidth="1"/>
    <col min="8" max="8" width="10" style="1" customWidth="1"/>
    <col min="9" max="9" width="4.42578125" style="1" customWidth="1"/>
    <col min="10" max="10" width="3.85546875" style="1" customWidth="1"/>
    <col min="11" max="11" width="3.28515625" style="1" customWidth="1"/>
    <col min="12" max="12" width="4.140625" style="1" bestFit="1" customWidth="1"/>
    <col min="13" max="13" width="11.7109375" style="1" customWidth="1"/>
    <col min="14" max="14" width="2" style="1" customWidth="1"/>
  </cols>
  <sheetData>
    <row r="1" spans="1:15" ht="28.5" x14ac:dyDescent="0.45">
      <c r="A1" s="168" t="s">
        <v>139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54"/>
    </row>
    <row r="2" spans="1:15" ht="19.899999999999999" customHeight="1" x14ac:dyDescent="0.4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154"/>
    </row>
    <row r="4" spans="1:15" s="62" customFormat="1" ht="18.75" x14ac:dyDescent="0.3">
      <c r="B4" s="79" t="s">
        <v>16</v>
      </c>
      <c r="C4" s="79"/>
      <c r="D4" s="79"/>
      <c r="F4" s="80" t="s">
        <v>9</v>
      </c>
      <c r="G4" s="69" t="s">
        <v>4</v>
      </c>
      <c r="H4" s="69" t="s">
        <v>10</v>
      </c>
      <c r="I4" s="68" t="s">
        <v>11</v>
      </c>
      <c r="J4" s="68" t="s">
        <v>12</v>
      </c>
      <c r="K4" s="68" t="s">
        <v>13</v>
      </c>
      <c r="L4" s="68" t="s">
        <v>14</v>
      </c>
      <c r="M4" s="69" t="s">
        <v>15</v>
      </c>
      <c r="N4" s="69"/>
    </row>
    <row r="5" spans="1:15" s="62" customFormat="1" ht="18.75" x14ac:dyDescent="0.3">
      <c r="A5" s="63" t="s">
        <v>29</v>
      </c>
      <c r="B5" s="166">
        <v>1</v>
      </c>
      <c r="C5" s="81" t="s">
        <v>32</v>
      </c>
      <c r="D5" s="81"/>
      <c r="E5" s="82" t="s">
        <v>6</v>
      </c>
      <c r="F5" s="86">
        <v>2990</v>
      </c>
      <c r="G5" s="70">
        <v>18</v>
      </c>
      <c r="H5" s="83">
        <f>F5/G5</f>
        <v>166.11111111111111</v>
      </c>
      <c r="I5" s="70">
        <v>2</v>
      </c>
      <c r="J5" s="70">
        <v>2</v>
      </c>
      <c r="K5" s="70">
        <v>0</v>
      </c>
      <c r="L5" s="70">
        <v>0</v>
      </c>
      <c r="M5" s="83">
        <v>7</v>
      </c>
      <c r="N5" s="155"/>
    </row>
    <row r="6" spans="1:15" s="62" customFormat="1" ht="18.75" x14ac:dyDescent="0.3">
      <c r="A6" s="84"/>
      <c r="B6" s="166">
        <v>2</v>
      </c>
      <c r="C6" s="81" t="s">
        <v>32</v>
      </c>
      <c r="D6" s="81"/>
      <c r="E6" s="82" t="s">
        <v>8</v>
      </c>
      <c r="F6" s="86">
        <v>2775</v>
      </c>
      <c r="G6" s="70">
        <v>18</v>
      </c>
      <c r="H6" s="83">
        <f>F6/G6</f>
        <v>154.16666666666666</v>
      </c>
      <c r="I6" s="70">
        <v>2</v>
      </c>
      <c r="J6" s="70">
        <v>2</v>
      </c>
      <c r="K6" s="70">
        <v>0</v>
      </c>
      <c r="L6" s="70">
        <v>0</v>
      </c>
      <c r="M6" s="83">
        <v>7</v>
      </c>
      <c r="N6" s="155"/>
    </row>
    <row r="7" spans="1:15" s="62" customFormat="1" ht="18.75" x14ac:dyDescent="0.3">
      <c r="A7" s="84"/>
      <c r="B7" s="166">
        <v>3</v>
      </c>
      <c r="C7" s="81" t="s">
        <v>32</v>
      </c>
      <c r="D7" s="81"/>
      <c r="E7" s="82" t="s">
        <v>45</v>
      </c>
      <c r="F7" s="86">
        <v>2508</v>
      </c>
      <c r="G7" s="70">
        <v>18</v>
      </c>
      <c r="H7" s="83">
        <f>F7/G7</f>
        <v>139.33333333333334</v>
      </c>
      <c r="I7" s="70">
        <v>2</v>
      </c>
      <c r="J7" s="70">
        <v>1</v>
      </c>
      <c r="K7" s="70">
        <v>0</v>
      </c>
      <c r="L7" s="70">
        <v>1</v>
      </c>
      <c r="M7" s="83">
        <v>5</v>
      </c>
      <c r="N7" s="155"/>
    </row>
    <row r="8" spans="1:15" s="62" customFormat="1" ht="18.75" x14ac:dyDescent="0.3">
      <c r="A8" s="84"/>
      <c r="B8" s="166">
        <v>4</v>
      </c>
      <c r="C8" s="81" t="s">
        <v>32</v>
      </c>
      <c r="D8" s="81"/>
      <c r="E8" s="82" t="s">
        <v>17</v>
      </c>
      <c r="F8" s="86">
        <v>2689</v>
      </c>
      <c r="G8" s="70">
        <v>18</v>
      </c>
      <c r="H8" s="83">
        <f>F8/G8</f>
        <v>149.38888888888889</v>
      </c>
      <c r="I8" s="70">
        <v>2</v>
      </c>
      <c r="J8" s="70">
        <v>1</v>
      </c>
      <c r="K8" s="70">
        <v>0</v>
      </c>
      <c r="L8" s="70">
        <v>1</v>
      </c>
      <c r="M8" s="83">
        <v>4</v>
      </c>
      <c r="N8" s="155"/>
    </row>
    <row r="9" spans="1:15" s="62" customFormat="1" ht="18.75" x14ac:dyDescent="0.3">
      <c r="A9" s="84"/>
      <c r="B9" s="166">
        <v>5</v>
      </c>
      <c r="C9" s="81" t="s">
        <v>32</v>
      </c>
      <c r="D9" s="81"/>
      <c r="E9" s="82" t="s">
        <v>7</v>
      </c>
      <c r="F9" s="86">
        <v>2703</v>
      </c>
      <c r="G9" s="70">
        <v>18</v>
      </c>
      <c r="H9" s="83">
        <f>F9/G9</f>
        <v>150.16666666666666</v>
      </c>
      <c r="I9" s="70">
        <v>2</v>
      </c>
      <c r="J9" s="70">
        <v>1</v>
      </c>
      <c r="K9" s="70">
        <v>0</v>
      </c>
      <c r="L9" s="70">
        <v>1</v>
      </c>
      <c r="M9" s="83">
        <v>3</v>
      </c>
      <c r="N9" s="155"/>
    </row>
    <row r="10" spans="1:15" s="62" customFormat="1" ht="18.75" x14ac:dyDescent="0.3">
      <c r="A10" s="84"/>
      <c r="B10" s="166">
        <v>6</v>
      </c>
      <c r="C10" s="81" t="s">
        <v>32</v>
      </c>
      <c r="D10" s="81"/>
      <c r="E10" s="82" t="s">
        <v>18</v>
      </c>
      <c r="F10" s="86">
        <v>1547</v>
      </c>
      <c r="G10" s="70">
        <v>9</v>
      </c>
      <c r="H10" s="83">
        <f>F10/G10</f>
        <v>171.88888888888889</v>
      </c>
      <c r="I10" s="70">
        <v>2</v>
      </c>
      <c r="J10" s="70">
        <v>1</v>
      </c>
      <c r="K10" s="70">
        <v>0</v>
      </c>
      <c r="L10" s="70">
        <v>1</v>
      </c>
      <c r="M10" s="83">
        <v>3</v>
      </c>
      <c r="N10" s="155"/>
      <c r="O10" s="62" t="s">
        <v>133</v>
      </c>
    </row>
    <row r="11" spans="1:15" s="62" customFormat="1" ht="18.75" x14ac:dyDescent="0.3">
      <c r="A11" s="84"/>
      <c r="B11" s="166">
        <v>7</v>
      </c>
      <c r="C11" s="81" t="s">
        <v>32</v>
      </c>
      <c r="D11" s="81"/>
      <c r="E11" s="82" t="s">
        <v>19</v>
      </c>
      <c r="F11" s="86">
        <v>2521</v>
      </c>
      <c r="G11" s="70">
        <v>18</v>
      </c>
      <c r="H11" s="83">
        <f>F11/G11</f>
        <v>140.05555555555554</v>
      </c>
      <c r="I11" s="70">
        <v>2</v>
      </c>
      <c r="J11" s="70">
        <v>0</v>
      </c>
      <c r="K11" s="70">
        <v>0</v>
      </c>
      <c r="L11" s="70">
        <v>2</v>
      </c>
      <c r="M11" s="83">
        <v>2</v>
      </c>
      <c r="N11" s="155"/>
    </row>
    <row r="12" spans="1:15" s="62" customFormat="1" ht="18.75" x14ac:dyDescent="0.3">
      <c r="A12" s="85"/>
      <c r="B12" s="166">
        <v>8</v>
      </c>
      <c r="C12" s="81" t="s">
        <v>32</v>
      </c>
      <c r="D12" s="81"/>
      <c r="E12" s="82" t="s">
        <v>43</v>
      </c>
      <c r="F12" s="86">
        <v>2666</v>
      </c>
      <c r="G12" s="70">
        <v>18</v>
      </c>
      <c r="H12" s="83">
        <f>F12/G12</f>
        <v>148.11111111111111</v>
      </c>
      <c r="I12" s="70">
        <v>2</v>
      </c>
      <c r="J12" s="70">
        <v>0</v>
      </c>
      <c r="K12" s="70">
        <v>0</v>
      </c>
      <c r="L12" s="70">
        <v>2</v>
      </c>
      <c r="M12" s="83">
        <v>1</v>
      </c>
      <c r="N12" s="155"/>
    </row>
    <row r="13" spans="1:15" s="62" customFormat="1" ht="18.75" x14ac:dyDescent="0.3">
      <c r="B13" s="79"/>
      <c r="C13" s="79"/>
      <c r="D13" s="79"/>
      <c r="F13" s="79" t="s">
        <v>2</v>
      </c>
      <c r="G13" s="79" t="s">
        <v>2</v>
      </c>
      <c r="H13" s="79"/>
      <c r="I13" s="79" t="s">
        <v>2</v>
      </c>
      <c r="J13" s="79"/>
      <c r="K13" s="79"/>
      <c r="L13" s="79"/>
      <c r="M13" s="111" t="s">
        <v>2</v>
      </c>
      <c r="N13" s="111"/>
    </row>
    <row r="14" spans="1:15" s="62" customFormat="1" ht="18.75" x14ac:dyDescent="0.3">
      <c r="B14" s="79" t="s">
        <v>16</v>
      </c>
      <c r="C14" s="79"/>
      <c r="D14" s="79"/>
      <c r="F14" s="69" t="s">
        <v>9</v>
      </c>
      <c r="G14" s="69" t="s">
        <v>4</v>
      </c>
      <c r="H14" s="69" t="s">
        <v>10</v>
      </c>
      <c r="I14" s="68" t="s">
        <v>11</v>
      </c>
      <c r="J14" s="68" t="s">
        <v>12</v>
      </c>
      <c r="K14" s="68" t="s">
        <v>13</v>
      </c>
      <c r="L14" s="68" t="s">
        <v>14</v>
      </c>
      <c r="M14" s="69" t="s">
        <v>15</v>
      </c>
      <c r="N14" s="69"/>
    </row>
    <row r="15" spans="1:15" s="62" customFormat="1" ht="18.75" x14ac:dyDescent="0.3">
      <c r="A15" s="63" t="s">
        <v>37</v>
      </c>
      <c r="B15" s="167">
        <v>1</v>
      </c>
      <c r="C15" s="81" t="s">
        <v>32</v>
      </c>
      <c r="D15" s="81"/>
      <c r="E15" s="82" t="s">
        <v>26</v>
      </c>
      <c r="F15" s="86">
        <v>2583</v>
      </c>
      <c r="G15" s="70">
        <v>18</v>
      </c>
      <c r="H15" s="83">
        <f t="shared" ref="H15:H21" si="0">F15/G15</f>
        <v>143.5</v>
      </c>
      <c r="I15" s="70">
        <v>2</v>
      </c>
      <c r="J15" s="70">
        <v>2</v>
      </c>
      <c r="K15" s="70">
        <v>0</v>
      </c>
      <c r="L15" s="70">
        <v>0</v>
      </c>
      <c r="M15" s="163">
        <v>7</v>
      </c>
      <c r="N15" s="155"/>
    </row>
    <row r="16" spans="1:15" s="62" customFormat="1" ht="18.75" x14ac:dyDescent="0.3">
      <c r="A16" s="84"/>
      <c r="B16" s="164">
        <v>2</v>
      </c>
      <c r="C16" s="81" t="s">
        <v>32</v>
      </c>
      <c r="D16" s="81"/>
      <c r="E16" s="82" t="s">
        <v>69</v>
      </c>
      <c r="F16" s="86">
        <v>1375</v>
      </c>
      <c r="G16" s="70">
        <v>9</v>
      </c>
      <c r="H16" s="83">
        <f>F16/G16</f>
        <v>152.77777777777777</v>
      </c>
      <c r="I16" s="70">
        <v>1</v>
      </c>
      <c r="J16" s="70">
        <v>1</v>
      </c>
      <c r="K16" s="70">
        <v>0</v>
      </c>
      <c r="L16" s="70">
        <v>0</v>
      </c>
      <c r="M16" s="163">
        <v>4</v>
      </c>
      <c r="N16" s="155"/>
    </row>
    <row r="17" spans="1:14" s="62" customFormat="1" ht="18.75" x14ac:dyDescent="0.3">
      <c r="A17" s="84"/>
      <c r="B17" s="164">
        <v>3</v>
      </c>
      <c r="C17" s="81" t="s">
        <v>32</v>
      </c>
      <c r="D17" s="81"/>
      <c r="E17" s="82" t="s">
        <v>20</v>
      </c>
      <c r="F17" s="86">
        <v>1956</v>
      </c>
      <c r="G17" s="70">
        <v>18</v>
      </c>
      <c r="H17" s="83">
        <f t="shared" si="0"/>
        <v>108.66666666666667</v>
      </c>
      <c r="I17" s="70">
        <v>2</v>
      </c>
      <c r="J17" s="70">
        <v>1</v>
      </c>
      <c r="K17" s="70">
        <v>0</v>
      </c>
      <c r="L17" s="70">
        <v>1</v>
      </c>
      <c r="M17" s="163">
        <v>4</v>
      </c>
      <c r="N17" s="155"/>
    </row>
    <row r="18" spans="1:14" s="62" customFormat="1" ht="18.75" x14ac:dyDescent="0.3">
      <c r="A18" s="84"/>
      <c r="B18" s="164">
        <v>4</v>
      </c>
      <c r="C18" s="81" t="s">
        <v>32</v>
      </c>
      <c r="D18" s="81"/>
      <c r="E18" s="82" t="s">
        <v>66</v>
      </c>
      <c r="F18" s="86">
        <v>1092</v>
      </c>
      <c r="G18" s="70">
        <v>9</v>
      </c>
      <c r="H18" s="83">
        <f t="shared" si="0"/>
        <v>121.33333333333333</v>
      </c>
      <c r="I18" s="70">
        <v>1</v>
      </c>
      <c r="J18" s="70">
        <v>1</v>
      </c>
      <c r="K18" s="70">
        <v>0</v>
      </c>
      <c r="L18" s="70">
        <v>0</v>
      </c>
      <c r="M18" s="163">
        <v>2.5</v>
      </c>
      <c r="N18" s="155"/>
    </row>
    <row r="19" spans="1:14" s="62" customFormat="1" ht="18.75" x14ac:dyDescent="0.3">
      <c r="A19" s="84"/>
      <c r="B19" s="152">
        <v>5</v>
      </c>
      <c r="C19" s="81" t="s">
        <v>32</v>
      </c>
      <c r="D19" s="81"/>
      <c r="E19" s="82" t="s">
        <v>44</v>
      </c>
      <c r="F19" s="86">
        <v>2031</v>
      </c>
      <c r="G19" s="70">
        <v>18</v>
      </c>
      <c r="H19" s="83">
        <f t="shared" si="0"/>
        <v>112.83333333333333</v>
      </c>
      <c r="I19" s="70">
        <v>2</v>
      </c>
      <c r="J19" s="70">
        <v>0</v>
      </c>
      <c r="K19" s="70">
        <v>0</v>
      </c>
      <c r="L19" s="70">
        <v>2</v>
      </c>
      <c r="M19" s="163">
        <v>1.5</v>
      </c>
      <c r="N19" s="155"/>
    </row>
    <row r="20" spans="1:14" s="62" customFormat="1" ht="18.75" x14ac:dyDescent="0.3">
      <c r="A20" s="84"/>
      <c r="B20" s="152">
        <v>6</v>
      </c>
      <c r="C20" s="81" t="s">
        <v>32</v>
      </c>
      <c r="D20" s="81"/>
      <c r="E20" s="82" t="s">
        <v>65</v>
      </c>
      <c r="F20" s="86">
        <v>1154</v>
      </c>
      <c r="G20" s="70">
        <v>9</v>
      </c>
      <c r="H20" s="83">
        <f t="shared" si="0"/>
        <v>128.22222222222223</v>
      </c>
      <c r="I20" s="70">
        <v>1</v>
      </c>
      <c r="J20" s="70">
        <v>0</v>
      </c>
      <c r="K20" s="70">
        <v>0</v>
      </c>
      <c r="L20" s="70">
        <v>1</v>
      </c>
      <c r="M20" s="163">
        <v>1</v>
      </c>
      <c r="N20" s="155"/>
    </row>
    <row r="21" spans="1:14" s="62" customFormat="1" ht="18.75" x14ac:dyDescent="0.3">
      <c r="A21" s="85"/>
      <c r="B21" s="152">
        <v>7</v>
      </c>
      <c r="C21" s="81" t="s">
        <v>32</v>
      </c>
      <c r="D21" s="81"/>
      <c r="E21" s="82" t="s">
        <v>67</v>
      </c>
      <c r="F21" s="86">
        <v>1030</v>
      </c>
      <c r="G21" s="70">
        <v>9</v>
      </c>
      <c r="H21" s="83">
        <f t="shared" si="0"/>
        <v>114.44444444444444</v>
      </c>
      <c r="I21" s="70">
        <v>1</v>
      </c>
      <c r="J21" s="70">
        <v>0</v>
      </c>
      <c r="K21" s="70">
        <v>0</v>
      </c>
      <c r="L21" s="70">
        <v>1</v>
      </c>
      <c r="M21" s="163">
        <v>0</v>
      </c>
      <c r="N21" s="155"/>
    </row>
    <row r="22" spans="1:14" s="62" customFormat="1" ht="18.75" x14ac:dyDescent="0.3">
      <c r="B22" s="79"/>
      <c r="C22" s="79"/>
      <c r="D22" s="79"/>
      <c r="E22" s="62" t="s">
        <v>2</v>
      </c>
      <c r="F22" s="79" t="s">
        <v>2</v>
      </c>
      <c r="G22" s="79" t="s">
        <v>2</v>
      </c>
      <c r="H22" s="79"/>
      <c r="I22" s="79" t="s">
        <v>2</v>
      </c>
      <c r="J22" s="79"/>
      <c r="K22" s="79"/>
      <c r="L22" s="79"/>
      <c r="M22" s="111" t="s">
        <v>2</v>
      </c>
      <c r="N22" s="111"/>
    </row>
    <row r="23" spans="1:14" x14ac:dyDescent="0.25">
      <c r="F23" s="45" t="s">
        <v>2</v>
      </c>
    </row>
    <row r="24" spans="1:14" x14ac:dyDescent="0.25">
      <c r="F24" s="45" t="s">
        <v>2</v>
      </c>
    </row>
    <row r="25" spans="1:14" x14ac:dyDescent="0.25">
      <c r="F25" s="45" t="s">
        <v>2</v>
      </c>
    </row>
  </sheetData>
  <sortState ref="A5:P12">
    <sortCondition descending="1" ref="M5:M12"/>
    <sortCondition descending="1" ref="F5:F12"/>
  </sortState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showGridLines="0" zoomScaleNormal="100" workbookViewId="0">
      <pane ySplit="2" topLeftCell="A9" activePane="bottomLeft" state="frozen"/>
      <selection pane="bottomLeft" activeCell="W64" sqref="W64"/>
    </sheetView>
  </sheetViews>
  <sheetFormatPr baseColWidth="10" defaultRowHeight="15" x14ac:dyDescent="0.25"/>
  <cols>
    <col min="1" max="1" width="9" style="23" bestFit="1" customWidth="1"/>
    <col min="2" max="2" width="12.5703125" customWidth="1"/>
    <col min="3" max="3" width="21.28515625" customWidth="1"/>
    <col min="4" max="4" width="4" bestFit="1" customWidth="1"/>
    <col min="5" max="5" width="8.7109375" style="114" customWidth="1"/>
    <col min="6" max="6" width="21.28515625" customWidth="1"/>
    <col min="7" max="7" width="4.28515625" bestFit="1" customWidth="1"/>
    <col min="8" max="8" width="8.7109375" customWidth="1"/>
  </cols>
  <sheetData>
    <row r="1" spans="1:8" ht="27" thickBot="1" x14ac:dyDescent="0.45">
      <c r="C1" s="169" t="s">
        <v>62</v>
      </c>
      <c r="D1" s="170"/>
      <c r="E1" s="171"/>
      <c r="F1" s="169" t="s">
        <v>63</v>
      </c>
      <c r="G1" s="170"/>
      <c r="H1" s="171"/>
    </row>
    <row r="2" spans="1:8" ht="6" customHeight="1" thickBot="1" x14ac:dyDescent="0.3">
      <c r="A2" s="115"/>
      <c r="B2" s="7"/>
      <c r="C2" s="7"/>
      <c r="D2" s="7"/>
      <c r="E2" s="10"/>
    </row>
    <row r="3" spans="1:8" ht="6" customHeight="1" x14ac:dyDescent="0.25">
      <c r="A3" s="117"/>
      <c r="B3" s="138"/>
      <c r="C3" s="129"/>
      <c r="D3" s="118"/>
      <c r="E3" s="119"/>
      <c r="F3" s="129"/>
      <c r="G3" s="118"/>
      <c r="H3" s="142"/>
    </row>
    <row r="4" spans="1:8" x14ac:dyDescent="0.25">
      <c r="A4" s="120" t="s">
        <v>21</v>
      </c>
      <c r="B4" s="139" t="s">
        <v>64</v>
      </c>
      <c r="C4" s="130" t="s">
        <v>18</v>
      </c>
      <c r="D4" s="11">
        <v>0</v>
      </c>
      <c r="E4" s="121">
        <v>0</v>
      </c>
      <c r="F4" s="130" t="s">
        <v>26</v>
      </c>
      <c r="G4" s="11">
        <v>3</v>
      </c>
      <c r="H4" s="121">
        <v>1334</v>
      </c>
    </row>
    <row r="5" spans="1:8" x14ac:dyDescent="0.25">
      <c r="A5" s="122"/>
      <c r="B5" s="140"/>
      <c r="C5" s="131" t="s">
        <v>45</v>
      </c>
      <c r="D5" s="11">
        <v>4</v>
      </c>
      <c r="E5" s="123">
        <v>1257</v>
      </c>
      <c r="F5" s="131" t="s">
        <v>65</v>
      </c>
      <c r="G5" s="11">
        <v>1</v>
      </c>
      <c r="H5" s="121">
        <v>1154</v>
      </c>
    </row>
    <row r="6" spans="1:8" ht="6" customHeight="1" x14ac:dyDescent="0.25">
      <c r="A6" s="122"/>
      <c r="B6" s="140"/>
      <c r="C6" s="132"/>
      <c r="D6" s="13"/>
      <c r="E6" s="124"/>
      <c r="F6" s="132"/>
      <c r="G6" s="13"/>
      <c r="H6" s="143"/>
    </row>
    <row r="7" spans="1:8" ht="6" customHeight="1" x14ac:dyDescent="0.25">
      <c r="A7" s="122"/>
      <c r="B7" s="140"/>
      <c r="C7" s="133"/>
      <c r="D7" s="3"/>
      <c r="E7" s="125"/>
      <c r="F7" s="133"/>
      <c r="G7" s="3"/>
      <c r="H7" s="144"/>
    </row>
    <row r="8" spans="1:8" x14ac:dyDescent="0.25">
      <c r="A8" s="122"/>
      <c r="B8" s="140"/>
      <c r="C8" s="131" t="s">
        <v>17</v>
      </c>
      <c r="D8" s="11">
        <v>1</v>
      </c>
      <c r="E8" s="121">
        <v>1391</v>
      </c>
      <c r="F8" s="131" t="s">
        <v>66</v>
      </c>
      <c r="G8" s="11">
        <v>2.5</v>
      </c>
      <c r="H8" s="121">
        <v>1092</v>
      </c>
    </row>
    <row r="9" spans="1:8" ht="14.45" customHeight="1" x14ac:dyDescent="0.25">
      <c r="A9" s="122"/>
      <c r="B9" s="140"/>
      <c r="C9" s="131" t="s">
        <v>6</v>
      </c>
      <c r="D9" s="11">
        <v>3</v>
      </c>
      <c r="E9" s="123">
        <v>1459</v>
      </c>
      <c r="F9" s="131" t="s">
        <v>44</v>
      </c>
      <c r="G9" s="11">
        <v>1.5</v>
      </c>
      <c r="H9" s="121">
        <v>1086</v>
      </c>
    </row>
    <row r="10" spans="1:8" ht="6" customHeight="1" x14ac:dyDescent="0.25">
      <c r="A10" s="122"/>
      <c r="B10" s="140"/>
      <c r="C10" s="132"/>
      <c r="D10" s="13"/>
      <c r="E10" s="124"/>
      <c r="F10" s="132"/>
      <c r="G10" s="13"/>
      <c r="H10" s="143"/>
    </row>
    <row r="11" spans="1:8" ht="6" customHeight="1" x14ac:dyDescent="0.25">
      <c r="A11" s="122"/>
      <c r="B11" s="140"/>
      <c r="C11" s="133"/>
      <c r="D11" s="3"/>
      <c r="E11" s="125"/>
      <c r="F11" s="133"/>
      <c r="G11" s="3"/>
      <c r="H11" s="144"/>
    </row>
    <row r="12" spans="1:8" x14ac:dyDescent="0.25">
      <c r="A12" s="122"/>
      <c r="B12" s="140"/>
      <c r="C12" s="131" t="s">
        <v>7</v>
      </c>
      <c r="D12" s="11">
        <v>3</v>
      </c>
      <c r="E12" s="121">
        <v>1397</v>
      </c>
      <c r="F12" s="131" t="s">
        <v>67</v>
      </c>
      <c r="G12" s="11">
        <v>0</v>
      </c>
      <c r="H12" s="121">
        <v>1030</v>
      </c>
    </row>
    <row r="13" spans="1:8" ht="14.45" customHeight="1" x14ac:dyDescent="0.25">
      <c r="A13" s="122"/>
      <c r="B13" s="140"/>
      <c r="C13" s="131" t="s">
        <v>19</v>
      </c>
      <c r="D13" s="11">
        <v>1</v>
      </c>
      <c r="E13" s="123">
        <v>1311</v>
      </c>
      <c r="F13" s="131" t="s">
        <v>20</v>
      </c>
      <c r="G13" s="11">
        <v>4</v>
      </c>
      <c r="H13" s="121">
        <v>1145</v>
      </c>
    </row>
    <row r="14" spans="1:8" ht="6" customHeight="1" x14ac:dyDescent="0.25">
      <c r="A14" s="122"/>
      <c r="B14" s="140"/>
      <c r="C14" s="132"/>
      <c r="D14" s="13"/>
      <c r="E14" s="124"/>
      <c r="F14" s="132"/>
      <c r="G14" s="13"/>
      <c r="H14" s="143"/>
    </row>
    <row r="15" spans="1:8" ht="6" customHeight="1" x14ac:dyDescent="0.25">
      <c r="A15" s="122"/>
      <c r="B15" s="140"/>
      <c r="C15" s="133"/>
      <c r="D15" s="3"/>
      <c r="E15" s="125"/>
      <c r="F15" s="133"/>
      <c r="G15" s="3"/>
      <c r="H15" s="144"/>
    </row>
    <row r="16" spans="1:8" x14ac:dyDescent="0.25">
      <c r="A16" s="122"/>
      <c r="B16" s="140"/>
      <c r="C16" s="131" t="s">
        <v>8</v>
      </c>
      <c r="D16" s="11">
        <v>3</v>
      </c>
      <c r="E16" s="123">
        <v>1375</v>
      </c>
      <c r="F16" s="131" t="s">
        <v>68</v>
      </c>
      <c r="G16" s="11"/>
      <c r="H16" s="121"/>
    </row>
    <row r="17" spans="1:8" ht="14.45" customHeight="1" x14ac:dyDescent="0.25">
      <c r="A17" s="122"/>
      <c r="B17" s="140"/>
      <c r="C17" s="131" t="s">
        <v>43</v>
      </c>
      <c r="D17" s="11">
        <v>1</v>
      </c>
      <c r="E17" s="123">
        <v>1327</v>
      </c>
      <c r="F17" s="131"/>
      <c r="G17" s="11"/>
      <c r="H17" s="121"/>
    </row>
    <row r="18" spans="1:8" ht="6" customHeight="1" thickBot="1" x14ac:dyDescent="0.3">
      <c r="A18" s="126"/>
      <c r="B18" s="141"/>
      <c r="C18" s="134"/>
      <c r="D18" s="127"/>
      <c r="E18" s="128"/>
      <c r="F18" s="134"/>
      <c r="G18" s="145"/>
      <c r="H18" s="146"/>
    </row>
    <row r="19" spans="1:8" ht="6" customHeight="1" x14ac:dyDescent="0.25">
      <c r="A19" s="117"/>
      <c r="B19" s="138"/>
      <c r="C19" s="135"/>
      <c r="D19" s="118"/>
      <c r="E19" s="119"/>
      <c r="F19" s="135"/>
      <c r="G19" s="118"/>
      <c r="H19" s="142"/>
    </row>
    <row r="20" spans="1:8" x14ac:dyDescent="0.25">
      <c r="A20" s="120" t="s">
        <v>22</v>
      </c>
      <c r="B20" s="139" t="s">
        <v>47</v>
      </c>
      <c r="C20" s="131" t="s">
        <v>45</v>
      </c>
      <c r="D20" s="11">
        <v>0</v>
      </c>
      <c r="E20" s="123">
        <v>1251</v>
      </c>
      <c r="F20" s="131" t="s">
        <v>26</v>
      </c>
      <c r="G20" s="11">
        <v>4</v>
      </c>
      <c r="H20" s="121">
        <v>1249</v>
      </c>
    </row>
    <row r="21" spans="1:8" x14ac:dyDescent="0.25">
      <c r="A21" s="122"/>
      <c r="B21" s="140"/>
      <c r="C21" s="131" t="s">
        <v>8</v>
      </c>
      <c r="D21" s="11">
        <v>4</v>
      </c>
      <c r="E21" s="123">
        <v>1400</v>
      </c>
      <c r="F21" s="131" t="s">
        <v>44</v>
      </c>
      <c r="G21" s="11">
        <v>0</v>
      </c>
      <c r="H21" s="121">
        <v>945</v>
      </c>
    </row>
    <row r="22" spans="1:8" ht="6" customHeight="1" x14ac:dyDescent="0.25">
      <c r="A22" s="122"/>
      <c r="B22" s="140"/>
      <c r="C22" s="132"/>
      <c r="D22" s="13"/>
      <c r="E22" s="124"/>
      <c r="F22" s="132"/>
      <c r="G22" s="13"/>
      <c r="H22" s="143"/>
    </row>
    <row r="23" spans="1:8" ht="6" customHeight="1" x14ac:dyDescent="0.25">
      <c r="A23" s="122"/>
      <c r="B23" s="140"/>
      <c r="C23" s="133"/>
      <c r="D23" s="3"/>
      <c r="E23" s="125"/>
      <c r="F23" s="133"/>
      <c r="G23" s="3"/>
      <c r="H23" s="144"/>
    </row>
    <row r="24" spans="1:8" x14ac:dyDescent="0.25">
      <c r="A24" s="122"/>
      <c r="B24" s="140"/>
      <c r="C24" s="131" t="s">
        <v>18</v>
      </c>
      <c r="D24" s="11">
        <v>4</v>
      </c>
      <c r="E24" s="123">
        <v>1547</v>
      </c>
      <c r="F24" s="131" t="s">
        <v>20</v>
      </c>
      <c r="G24" s="11">
        <v>0</v>
      </c>
      <c r="H24" s="121">
        <v>811</v>
      </c>
    </row>
    <row r="25" spans="1:8" x14ac:dyDescent="0.25">
      <c r="A25" s="122"/>
      <c r="B25" s="140"/>
      <c r="C25" s="131" t="s">
        <v>43</v>
      </c>
      <c r="D25" s="11">
        <v>0</v>
      </c>
      <c r="E25" s="123">
        <v>1339</v>
      </c>
      <c r="F25" s="131" t="s">
        <v>69</v>
      </c>
      <c r="G25" s="11">
        <v>4</v>
      </c>
      <c r="H25" s="121">
        <v>1375</v>
      </c>
    </row>
    <row r="26" spans="1:8" ht="6" customHeight="1" x14ac:dyDescent="0.25">
      <c r="A26" s="122"/>
      <c r="B26" s="140"/>
      <c r="C26" s="132"/>
      <c r="D26" s="13"/>
      <c r="E26" s="124"/>
      <c r="F26" s="132"/>
      <c r="G26" s="13"/>
      <c r="H26" s="143"/>
    </row>
    <row r="27" spans="1:8" ht="6" customHeight="1" x14ac:dyDescent="0.25">
      <c r="A27" s="122"/>
      <c r="B27" s="140"/>
      <c r="C27" s="133"/>
      <c r="D27" s="3"/>
      <c r="E27" s="125"/>
      <c r="F27" s="133"/>
      <c r="G27" s="3"/>
      <c r="H27" s="144"/>
    </row>
    <row r="28" spans="1:8" x14ac:dyDescent="0.25">
      <c r="A28" s="122"/>
      <c r="B28" s="140"/>
      <c r="C28" s="131" t="s">
        <v>17</v>
      </c>
      <c r="D28" s="11">
        <v>3</v>
      </c>
      <c r="E28" s="123">
        <v>1298</v>
      </c>
      <c r="F28" s="131" t="s">
        <v>65</v>
      </c>
      <c r="G28" s="11" t="s">
        <v>2</v>
      </c>
      <c r="H28" s="121" t="s">
        <v>131</v>
      </c>
    </row>
    <row r="29" spans="1:8" x14ac:dyDescent="0.25">
      <c r="A29" s="122"/>
      <c r="B29" s="140"/>
      <c r="C29" s="131" t="s">
        <v>19</v>
      </c>
      <c r="D29" s="11">
        <v>1</v>
      </c>
      <c r="E29" s="123">
        <v>1210</v>
      </c>
      <c r="F29" s="131" t="s">
        <v>111</v>
      </c>
      <c r="G29" s="11" t="s">
        <v>2</v>
      </c>
      <c r="H29" s="121" t="s">
        <v>132</v>
      </c>
    </row>
    <row r="30" spans="1:8" ht="6" customHeight="1" x14ac:dyDescent="0.25">
      <c r="A30" s="122"/>
      <c r="B30" s="140"/>
      <c r="C30" s="132"/>
      <c r="D30" s="13"/>
      <c r="E30" s="124"/>
      <c r="F30" s="132"/>
      <c r="G30" s="13"/>
      <c r="H30" s="143"/>
    </row>
    <row r="31" spans="1:8" ht="6" customHeight="1" x14ac:dyDescent="0.25">
      <c r="A31" s="122"/>
      <c r="B31" s="140"/>
      <c r="C31" s="133"/>
      <c r="D31" s="3"/>
      <c r="E31" s="125"/>
      <c r="F31" s="133"/>
      <c r="G31" s="3"/>
      <c r="H31" s="144"/>
    </row>
    <row r="32" spans="1:8" x14ac:dyDescent="0.25">
      <c r="A32" s="122"/>
      <c r="B32" s="140"/>
      <c r="C32" s="131" t="s">
        <v>6</v>
      </c>
      <c r="D32" s="11">
        <v>4</v>
      </c>
      <c r="E32" s="123">
        <v>1531</v>
      </c>
      <c r="F32" s="131" t="s">
        <v>112</v>
      </c>
      <c r="G32" s="11"/>
      <c r="H32" s="121"/>
    </row>
    <row r="33" spans="1:8" x14ac:dyDescent="0.25">
      <c r="A33" s="122"/>
      <c r="B33" s="140"/>
      <c r="C33" s="131" t="s">
        <v>7</v>
      </c>
      <c r="D33" s="11">
        <v>0</v>
      </c>
      <c r="E33" s="123">
        <v>1306</v>
      </c>
      <c r="F33" s="131"/>
      <c r="G33" s="11"/>
      <c r="H33" s="121"/>
    </row>
    <row r="34" spans="1:8" ht="6" customHeight="1" thickBot="1" x14ac:dyDescent="0.3">
      <c r="A34" s="126"/>
      <c r="B34" s="141"/>
      <c r="C34" s="136"/>
      <c r="D34" s="127"/>
      <c r="E34" s="128"/>
      <c r="F34" s="136"/>
      <c r="G34" s="127"/>
      <c r="H34" s="147"/>
    </row>
    <row r="35" spans="1:8" ht="6" customHeight="1" x14ac:dyDescent="0.25">
      <c r="A35" s="117"/>
      <c r="B35" s="138"/>
      <c r="C35" s="129"/>
      <c r="D35" s="118"/>
      <c r="E35" s="119"/>
      <c r="F35" s="129"/>
      <c r="G35" s="118"/>
      <c r="H35" s="142"/>
    </row>
    <row r="36" spans="1:8" x14ac:dyDescent="0.25">
      <c r="A36" s="120" t="s">
        <v>23</v>
      </c>
      <c r="B36" s="139" t="s">
        <v>50</v>
      </c>
      <c r="C36" s="131"/>
      <c r="D36" s="11"/>
      <c r="E36" s="123"/>
      <c r="F36" s="131"/>
      <c r="G36" s="11"/>
      <c r="H36" s="121"/>
    </row>
    <row r="37" spans="1:8" x14ac:dyDescent="0.25">
      <c r="A37" s="122"/>
      <c r="B37" s="140"/>
      <c r="C37" s="131"/>
      <c r="D37" s="11"/>
      <c r="E37" s="123"/>
      <c r="F37" s="131"/>
      <c r="G37" s="11"/>
      <c r="H37" s="121"/>
    </row>
    <row r="38" spans="1:8" ht="6" customHeight="1" x14ac:dyDescent="0.25">
      <c r="A38" s="122"/>
      <c r="B38" s="140"/>
      <c r="C38" s="132"/>
      <c r="D38" s="13"/>
      <c r="E38" s="124"/>
      <c r="F38" s="132"/>
      <c r="G38" s="13"/>
      <c r="H38" s="143"/>
    </row>
    <row r="39" spans="1:8" ht="6" customHeight="1" x14ac:dyDescent="0.25">
      <c r="A39" s="122"/>
      <c r="B39" s="140"/>
      <c r="C39" s="133"/>
      <c r="D39" s="3"/>
      <c r="E39" s="125"/>
      <c r="F39" s="133"/>
      <c r="G39" s="3"/>
      <c r="H39" s="144"/>
    </row>
    <row r="40" spans="1:8" x14ac:dyDescent="0.25">
      <c r="A40" s="122"/>
      <c r="B40" s="140"/>
      <c r="C40" s="131"/>
      <c r="D40" s="11"/>
      <c r="E40" s="123"/>
      <c r="F40" s="131"/>
      <c r="G40" s="11"/>
      <c r="H40" s="121"/>
    </row>
    <row r="41" spans="1:8" x14ac:dyDescent="0.25">
      <c r="A41" s="122"/>
      <c r="B41" s="140"/>
      <c r="C41" s="131"/>
      <c r="D41" s="11"/>
      <c r="E41" s="123"/>
      <c r="F41" s="131"/>
      <c r="G41" s="11"/>
      <c r="H41" s="121"/>
    </row>
    <row r="42" spans="1:8" ht="6" customHeight="1" x14ac:dyDescent="0.25">
      <c r="A42" s="122"/>
      <c r="B42" s="140"/>
      <c r="C42" s="132"/>
      <c r="D42" s="13"/>
      <c r="E42" s="124"/>
      <c r="F42" s="132"/>
      <c r="G42" s="13"/>
      <c r="H42" s="143"/>
    </row>
    <row r="43" spans="1:8" ht="6" customHeight="1" x14ac:dyDescent="0.25">
      <c r="A43" s="122"/>
      <c r="B43" s="140"/>
      <c r="C43" s="133"/>
      <c r="D43" s="3"/>
      <c r="E43" s="125"/>
      <c r="F43" s="133"/>
      <c r="G43" s="3"/>
      <c r="H43" s="144"/>
    </row>
    <row r="44" spans="1:8" x14ac:dyDescent="0.25">
      <c r="A44" s="122"/>
      <c r="B44" s="140"/>
      <c r="C44" s="131"/>
      <c r="D44" s="11"/>
      <c r="E44" s="123"/>
      <c r="F44" s="131"/>
      <c r="G44" s="11"/>
      <c r="H44" s="121"/>
    </row>
    <row r="45" spans="1:8" x14ac:dyDescent="0.25">
      <c r="A45" s="122"/>
      <c r="B45" s="140"/>
      <c r="C45" s="131"/>
      <c r="D45" s="11"/>
      <c r="E45" s="123"/>
      <c r="F45" s="131"/>
      <c r="G45" s="11"/>
      <c r="H45" s="121"/>
    </row>
    <row r="46" spans="1:8" ht="6" customHeight="1" x14ac:dyDescent="0.25">
      <c r="A46" s="122"/>
      <c r="B46" s="140"/>
      <c r="C46" s="132"/>
      <c r="D46" s="13"/>
      <c r="E46" s="124"/>
      <c r="F46" s="132"/>
      <c r="G46" s="13"/>
      <c r="H46" s="143"/>
    </row>
    <row r="47" spans="1:8" x14ac:dyDescent="0.25">
      <c r="A47" s="122"/>
      <c r="B47" s="140"/>
      <c r="C47" s="137"/>
      <c r="D47" s="116"/>
      <c r="E47" s="125"/>
      <c r="F47" s="137"/>
      <c r="G47" s="116"/>
      <c r="H47" s="148"/>
    </row>
    <row r="48" spans="1:8" x14ac:dyDescent="0.25">
      <c r="A48" s="122"/>
      <c r="B48" s="140"/>
      <c r="C48" s="131"/>
      <c r="D48" s="11"/>
      <c r="E48" s="123"/>
      <c r="F48" s="131"/>
      <c r="G48" s="11"/>
      <c r="H48" s="121"/>
    </row>
    <row r="49" spans="1:9" ht="6" customHeight="1" thickBot="1" x14ac:dyDescent="0.3">
      <c r="A49" s="126"/>
      <c r="B49" s="141"/>
      <c r="C49" s="136"/>
      <c r="D49" s="127"/>
      <c r="E49" s="128"/>
      <c r="F49" s="136"/>
      <c r="G49" s="127"/>
      <c r="H49" s="147"/>
    </row>
    <row r="51" spans="1:9" x14ac:dyDescent="0.25">
      <c r="E51" s="114" t="s">
        <v>2</v>
      </c>
      <c r="H51" s="114" t="s">
        <v>2</v>
      </c>
      <c r="I51" t="s">
        <v>2</v>
      </c>
    </row>
  </sheetData>
  <mergeCells count="2">
    <mergeCell ref="C1:E1"/>
    <mergeCell ref="F1:H1"/>
  </mergeCells>
  <pageMargins left="0.7" right="0.7" top="0.75" bottom="0.75" header="0.3" footer="0.3"/>
  <pageSetup paperSize="8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90"/>
  <sheetViews>
    <sheetView showGridLines="0" topLeftCell="A72" zoomScaleNormal="100" workbookViewId="0">
      <selection activeCell="Y100" sqref="Y100"/>
    </sheetView>
  </sheetViews>
  <sheetFormatPr baseColWidth="10" defaultRowHeight="15" x14ac:dyDescent="0.25"/>
  <cols>
    <col min="1" max="1" width="9" style="23" bestFit="1" customWidth="1"/>
    <col min="2" max="2" width="12.5703125" customWidth="1"/>
    <col min="3" max="3" width="7.5703125" bestFit="1" customWidth="1"/>
    <col min="4" max="4" width="6.7109375" style="1" bestFit="1" customWidth="1"/>
    <col min="5" max="5" width="9.140625" style="57" customWidth="1"/>
    <col min="6" max="6" width="20.85546875" customWidth="1"/>
    <col min="7" max="7" width="4.140625" bestFit="1" customWidth="1"/>
    <col min="8" max="8" width="2" customWidth="1"/>
    <col min="9" max="9" width="26.7109375" bestFit="1" customWidth="1"/>
    <col min="10" max="11" width="5" style="1" bestFit="1" customWidth="1"/>
    <col min="12" max="12" width="4.7109375" style="1" customWidth="1"/>
    <col min="13" max="13" width="7.28515625" style="1" customWidth="1"/>
  </cols>
  <sheetData>
    <row r="2" spans="1:13" ht="6" customHeight="1" x14ac:dyDescent="0.25">
      <c r="A2" s="24"/>
      <c r="B2" s="19"/>
      <c r="C2" s="3"/>
      <c r="D2" s="48"/>
      <c r="E2" s="51"/>
      <c r="F2" s="3"/>
      <c r="G2" s="3"/>
      <c r="H2" s="3"/>
      <c r="I2" s="3"/>
      <c r="J2" s="4"/>
      <c r="K2" s="4"/>
      <c r="L2" s="4"/>
      <c r="M2" s="28"/>
    </row>
    <row r="3" spans="1:13" x14ac:dyDescent="0.25">
      <c r="A3" s="25" t="s">
        <v>21</v>
      </c>
      <c r="B3" s="31" t="s">
        <v>64</v>
      </c>
      <c r="C3" s="46" t="s">
        <v>40</v>
      </c>
      <c r="D3" s="50">
        <v>42640</v>
      </c>
      <c r="E3" s="52" t="s">
        <v>39</v>
      </c>
      <c r="F3" s="30" t="s">
        <v>18</v>
      </c>
      <c r="G3" s="11" t="s">
        <v>97</v>
      </c>
      <c r="H3" s="11"/>
      <c r="I3" s="32" t="s">
        <v>134</v>
      </c>
      <c r="J3" s="33">
        <v>0</v>
      </c>
      <c r="K3" s="33">
        <v>0</v>
      </c>
      <c r="L3" s="33">
        <v>0</v>
      </c>
      <c r="M3" s="39">
        <f>SUM(J3:L3)</f>
        <v>0</v>
      </c>
    </row>
    <row r="4" spans="1:13" x14ac:dyDescent="0.25">
      <c r="A4" s="26"/>
      <c r="B4" s="29"/>
      <c r="C4" s="7"/>
      <c r="D4" s="8"/>
      <c r="E4" s="53"/>
      <c r="F4" s="30" t="s">
        <v>2</v>
      </c>
      <c r="G4" s="7"/>
      <c r="H4" s="7"/>
      <c r="I4" s="32" t="s">
        <v>2</v>
      </c>
      <c r="J4" s="33">
        <v>0</v>
      </c>
      <c r="K4" s="33">
        <v>0</v>
      </c>
      <c r="L4" s="33">
        <v>0</v>
      </c>
      <c r="M4" s="39">
        <f>SUM(J4:L4)</f>
        <v>0</v>
      </c>
    </row>
    <row r="5" spans="1:13" ht="14.45" customHeight="1" x14ac:dyDescent="0.25">
      <c r="A5" s="26"/>
      <c r="B5" s="29"/>
      <c r="C5" s="7"/>
      <c r="D5" s="8"/>
      <c r="E5" s="53"/>
      <c r="F5" s="30" t="s">
        <v>2</v>
      </c>
      <c r="G5" s="7"/>
      <c r="H5" s="7"/>
      <c r="I5" s="32" t="s">
        <v>2</v>
      </c>
      <c r="J5" s="33">
        <v>0</v>
      </c>
      <c r="K5" s="33">
        <v>0</v>
      </c>
      <c r="L5" s="33">
        <v>0</v>
      </c>
      <c r="M5" s="39">
        <f>SUM(J5:L5)</f>
        <v>0</v>
      </c>
    </row>
    <row r="6" spans="1:13" x14ac:dyDescent="0.25">
      <c r="A6" s="26"/>
      <c r="B6" s="29"/>
      <c r="C6" s="7"/>
      <c r="D6" s="8"/>
      <c r="E6" s="53"/>
      <c r="F6" s="7"/>
      <c r="G6" s="7"/>
      <c r="H6" s="7"/>
      <c r="I6" s="32"/>
      <c r="J6" s="35">
        <f>SUM(J3:J5)</f>
        <v>0</v>
      </c>
      <c r="K6" s="35">
        <f>SUM(K3:K5)</f>
        <v>0</v>
      </c>
      <c r="L6" s="35">
        <f>SUM(L3:L5)</f>
        <v>0</v>
      </c>
      <c r="M6" s="34">
        <f>SUM(M3:M5)</f>
        <v>0</v>
      </c>
    </row>
    <row r="7" spans="1:13" ht="6" customHeight="1" x14ac:dyDescent="0.25">
      <c r="A7" s="26"/>
      <c r="B7" s="29"/>
      <c r="C7" s="7"/>
      <c r="D7" s="8"/>
      <c r="E7" s="53"/>
      <c r="F7" s="7"/>
      <c r="G7" s="7"/>
      <c r="H7" s="7"/>
      <c r="I7" s="32"/>
      <c r="J7" s="35"/>
      <c r="K7" s="35"/>
      <c r="L7" s="35"/>
      <c r="M7" s="34"/>
    </row>
    <row r="8" spans="1:13" x14ac:dyDescent="0.25">
      <c r="A8" s="26"/>
      <c r="B8" s="29"/>
      <c r="C8" s="7"/>
      <c r="D8" s="8"/>
      <c r="E8" s="53"/>
      <c r="F8" s="22" t="s">
        <v>45</v>
      </c>
      <c r="G8" s="11" t="s">
        <v>98</v>
      </c>
      <c r="H8" s="11"/>
      <c r="I8" s="32" t="s">
        <v>85</v>
      </c>
      <c r="J8" s="33">
        <v>111</v>
      </c>
      <c r="K8" s="33">
        <v>139</v>
      </c>
      <c r="L8" s="33">
        <v>139</v>
      </c>
      <c r="M8" s="39">
        <f>SUM(J8:L8)</f>
        <v>389</v>
      </c>
    </row>
    <row r="9" spans="1:13" x14ac:dyDescent="0.25">
      <c r="A9" s="26"/>
      <c r="B9" s="29"/>
      <c r="C9" s="7"/>
      <c r="D9" s="8"/>
      <c r="E9" s="53"/>
      <c r="F9" s="7"/>
      <c r="G9" s="7"/>
      <c r="H9" s="7"/>
      <c r="I9" s="32" t="s">
        <v>86</v>
      </c>
      <c r="J9" s="33">
        <v>130</v>
      </c>
      <c r="K9" s="33">
        <v>154</v>
      </c>
      <c r="L9" s="33">
        <v>133</v>
      </c>
      <c r="M9" s="39">
        <f>SUM(J9:L9)</f>
        <v>417</v>
      </c>
    </row>
    <row r="10" spans="1:13" x14ac:dyDescent="0.25">
      <c r="A10" s="26"/>
      <c r="B10" s="29"/>
      <c r="C10" s="7"/>
      <c r="D10" s="8"/>
      <c r="E10" s="53"/>
      <c r="F10" s="7"/>
      <c r="G10" s="7"/>
      <c r="H10" s="7"/>
      <c r="I10" s="32" t="s">
        <v>87</v>
      </c>
      <c r="J10" s="33">
        <v>173</v>
      </c>
      <c r="K10" s="33">
        <v>149</v>
      </c>
      <c r="L10" s="33">
        <v>129</v>
      </c>
      <c r="M10" s="39">
        <f>SUM(J10:L10)</f>
        <v>451</v>
      </c>
    </row>
    <row r="11" spans="1:13" x14ac:dyDescent="0.25">
      <c r="A11" s="26"/>
      <c r="B11" s="29"/>
      <c r="C11" s="7"/>
      <c r="D11" s="8"/>
      <c r="E11" s="53"/>
      <c r="F11" s="7"/>
      <c r="G11" s="7"/>
      <c r="H11" s="7"/>
      <c r="I11" s="32"/>
      <c r="J11" s="35">
        <f>SUM(J8:J10)</f>
        <v>414</v>
      </c>
      <c r="K11" s="35">
        <f>SUM(K8:K10)</f>
        <v>442</v>
      </c>
      <c r="L11" s="35">
        <f>SUM(L8:L10)</f>
        <v>401</v>
      </c>
      <c r="M11" s="39">
        <f>SUM(M8:M10)</f>
        <v>1257</v>
      </c>
    </row>
    <row r="12" spans="1:13" ht="6" customHeight="1" x14ac:dyDescent="0.25">
      <c r="A12" s="26"/>
      <c r="B12" s="29"/>
      <c r="C12" s="13"/>
      <c r="D12" s="21"/>
      <c r="E12" s="54"/>
      <c r="F12" s="13"/>
      <c r="G12" s="13"/>
      <c r="H12" s="13"/>
      <c r="I12" s="37"/>
      <c r="J12" s="37"/>
      <c r="K12" s="37"/>
      <c r="L12" s="37"/>
      <c r="M12" s="40"/>
    </row>
    <row r="13" spans="1:13" ht="6" customHeight="1" x14ac:dyDescent="0.25">
      <c r="A13" s="26"/>
      <c r="B13" s="29"/>
      <c r="C13" s="3"/>
      <c r="D13" s="48"/>
      <c r="E13" s="51"/>
      <c r="F13" s="7"/>
      <c r="G13" s="7"/>
      <c r="H13" s="7"/>
      <c r="I13" s="32"/>
      <c r="J13" s="32"/>
      <c r="K13" s="32"/>
      <c r="L13" s="32"/>
      <c r="M13" s="41"/>
    </row>
    <row r="14" spans="1:13" x14ac:dyDescent="0.25">
      <c r="A14" s="26"/>
      <c r="B14" s="29"/>
      <c r="C14" s="7" t="s">
        <v>40</v>
      </c>
      <c r="D14" s="50">
        <v>42640</v>
      </c>
      <c r="E14" s="52" t="s">
        <v>39</v>
      </c>
      <c r="F14" s="22" t="s">
        <v>17</v>
      </c>
      <c r="G14" s="11" t="s">
        <v>52</v>
      </c>
      <c r="H14" s="11"/>
      <c r="I14" s="32" t="s">
        <v>135</v>
      </c>
      <c r="J14" s="33">
        <v>184</v>
      </c>
      <c r="K14" s="33">
        <v>162</v>
      </c>
      <c r="L14" s="33">
        <v>189</v>
      </c>
      <c r="M14" s="34">
        <f>SUM(J14:L14)</f>
        <v>535</v>
      </c>
    </row>
    <row r="15" spans="1:13" x14ac:dyDescent="0.25">
      <c r="A15" s="26"/>
      <c r="B15" s="29"/>
      <c r="C15" s="7"/>
      <c r="D15" s="8"/>
      <c r="E15" s="53"/>
      <c r="F15" s="7"/>
      <c r="G15" s="7"/>
      <c r="H15" s="7"/>
      <c r="I15" s="32" t="s">
        <v>102</v>
      </c>
      <c r="J15" s="33">
        <v>126</v>
      </c>
      <c r="K15" s="33">
        <v>147</v>
      </c>
      <c r="L15" s="33">
        <v>159</v>
      </c>
      <c r="M15" s="34">
        <f>SUM(J15:L15)</f>
        <v>432</v>
      </c>
    </row>
    <row r="16" spans="1:13" x14ac:dyDescent="0.25">
      <c r="A16" s="26"/>
      <c r="B16" s="29"/>
      <c r="C16" s="7"/>
      <c r="D16" s="8"/>
      <c r="E16" s="53"/>
      <c r="F16" s="7"/>
      <c r="G16" s="7"/>
      <c r="H16" s="7"/>
      <c r="I16" s="32" t="s">
        <v>104</v>
      </c>
      <c r="J16" s="33">
        <v>116</v>
      </c>
      <c r="K16" s="33">
        <v>141</v>
      </c>
      <c r="L16" s="33">
        <v>167</v>
      </c>
      <c r="M16" s="34">
        <f>SUM(J16:L16)</f>
        <v>424</v>
      </c>
    </row>
    <row r="17" spans="1:13" ht="14.45" customHeight="1" x14ac:dyDescent="0.25">
      <c r="A17" s="26"/>
      <c r="B17" s="29"/>
      <c r="C17" s="7"/>
      <c r="D17" s="8"/>
      <c r="E17" s="53"/>
      <c r="F17" s="7"/>
      <c r="G17" s="7"/>
      <c r="H17" s="7"/>
      <c r="I17" s="32"/>
      <c r="J17" s="35">
        <f>SUM(J14:J16)</f>
        <v>426</v>
      </c>
      <c r="K17" s="35">
        <f>SUM(K14:K16)</f>
        <v>450</v>
      </c>
      <c r="L17" s="35">
        <f>SUM(L14:L16)</f>
        <v>515</v>
      </c>
      <c r="M17" s="34">
        <f>SUM(M14:M16)</f>
        <v>1391</v>
      </c>
    </row>
    <row r="18" spans="1:13" ht="7.15" customHeight="1" x14ac:dyDescent="0.25">
      <c r="A18" s="26"/>
      <c r="B18" s="29"/>
      <c r="C18" s="7"/>
      <c r="D18" s="8"/>
      <c r="E18" s="53"/>
      <c r="F18" s="7"/>
      <c r="G18" s="7"/>
      <c r="H18" s="7"/>
      <c r="I18" s="32"/>
      <c r="J18" s="35"/>
      <c r="K18" s="35"/>
      <c r="L18" s="35"/>
      <c r="M18" s="34"/>
    </row>
    <row r="19" spans="1:13" ht="14.45" customHeight="1" x14ac:dyDescent="0.25">
      <c r="A19" s="26"/>
      <c r="B19" s="29"/>
      <c r="C19" s="7"/>
      <c r="D19" s="8"/>
      <c r="E19" s="53"/>
      <c r="F19" s="22" t="s">
        <v>6</v>
      </c>
      <c r="G19" s="11" t="s">
        <v>51</v>
      </c>
      <c r="H19" s="11"/>
      <c r="I19" s="32" t="s">
        <v>115</v>
      </c>
      <c r="J19" s="42">
        <v>133</v>
      </c>
      <c r="K19" s="42">
        <v>117</v>
      </c>
      <c r="L19" s="42">
        <v>134</v>
      </c>
      <c r="M19" s="34">
        <f>SUM(J19:L19)</f>
        <v>384</v>
      </c>
    </row>
    <row r="20" spans="1:13" ht="14.45" customHeight="1" x14ac:dyDescent="0.25">
      <c r="A20" s="26"/>
      <c r="B20" s="29"/>
      <c r="C20" s="7"/>
      <c r="D20" s="8"/>
      <c r="E20" s="53"/>
      <c r="F20" s="7"/>
      <c r="G20" s="7"/>
      <c r="H20" s="7"/>
      <c r="I20" s="32" t="s">
        <v>116</v>
      </c>
      <c r="J20" s="42">
        <v>181</v>
      </c>
      <c r="K20" s="42">
        <v>161</v>
      </c>
      <c r="L20" s="42">
        <v>154</v>
      </c>
      <c r="M20" s="34">
        <f>SUM(J20:L20)</f>
        <v>496</v>
      </c>
    </row>
    <row r="21" spans="1:13" x14ac:dyDescent="0.25">
      <c r="A21" s="26"/>
      <c r="B21" s="29"/>
      <c r="C21" s="7"/>
      <c r="D21" s="8"/>
      <c r="E21" s="53"/>
      <c r="F21" s="7"/>
      <c r="G21" s="7"/>
      <c r="H21" s="7"/>
      <c r="I21" s="32" t="s">
        <v>117</v>
      </c>
      <c r="J21" s="33">
        <v>192</v>
      </c>
      <c r="K21" s="33">
        <v>182</v>
      </c>
      <c r="L21" s="33">
        <v>205</v>
      </c>
      <c r="M21" s="34">
        <f>SUM(J21:L21)</f>
        <v>579</v>
      </c>
    </row>
    <row r="22" spans="1:13" ht="14.45" customHeight="1" x14ac:dyDescent="0.25">
      <c r="A22" s="26"/>
      <c r="B22" s="29"/>
      <c r="C22" s="7"/>
      <c r="D22" s="8"/>
      <c r="E22" s="53"/>
      <c r="F22" s="7"/>
      <c r="G22" s="7"/>
      <c r="H22" s="7"/>
      <c r="I22" s="32"/>
      <c r="J22" s="35">
        <f>SUM(J18:J21)</f>
        <v>506</v>
      </c>
      <c r="K22" s="35">
        <f>SUM(K18:K21)</f>
        <v>460</v>
      </c>
      <c r="L22" s="35">
        <f>SUM(L18:L21)</f>
        <v>493</v>
      </c>
      <c r="M22" s="34">
        <f>SUM(M18:M21)</f>
        <v>1459</v>
      </c>
    </row>
    <row r="23" spans="1:13" ht="6" customHeight="1" x14ac:dyDescent="0.25">
      <c r="A23" s="26"/>
      <c r="B23" s="29"/>
      <c r="C23" s="13"/>
      <c r="D23" s="21"/>
      <c r="E23" s="54"/>
      <c r="F23" s="13"/>
      <c r="G23" s="13"/>
      <c r="H23" s="13"/>
      <c r="I23" s="37"/>
      <c r="J23" s="43"/>
      <c r="K23" s="43"/>
      <c r="L23" s="43"/>
      <c r="M23" s="44"/>
    </row>
    <row r="24" spans="1:13" ht="6" customHeight="1" x14ac:dyDescent="0.25">
      <c r="A24" s="26"/>
      <c r="B24" s="29"/>
      <c r="C24" s="3"/>
      <c r="D24" s="59"/>
      <c r="E24" s="51"/>
      <c r="F24" s="7"/>
      <c r="G24" s="7"/>
      <c r="H24" s="7"/>
      <c r="I24" s="32"/>
      <c r="J24" s="32"/>
      <c r="K24" s="32"/>
      <c r="L24" s="32"/>
      <c r="M24" s="41"/>
    </row>
    <row r="25" spans="1:13" x14ac:dyDescent="0.25">
      <c r="A25" s="26"/>
      <c r="B25" s="29"/>
      <c r="C25" s="7" t="s">
        <v>48</v>
      </c>
      <c r="D25" s="49">
        <v>42641</v>
      </c>
      <c r="E25" s="52" t="s">
        <v>39</v>
      </c>
      <c r="F25" s="22" t="s">
        <v>7</v>
      </c>
      <c r="G25" s="11" t="s">
        <v>51</v>
      </c>
      <c r="H25" s="11"/>
      <c r="I25" s="32" t="s">
        <v>59</v>
      </c>
      <c r="J25" s="33">
        <v>121</v>
      </c>
      <c r="K25" s="33">
        <v>123</v>
      </c>
      <c r="L25" s="33">
        <v>148</v>
      </c>
      <c r="M25" s="34">
        <f>SUM(J25:L25)</f>
        <v>392</v>
      </c>
    </row>
    <row r="26" spans="1:13" x14ac:dyDescent="0.25">
      <c r="A26" s="26"/>
      <c r="B26" s="29"/>
      <c r="C26" s="7"/>
      <c r="D26" s="8"/>
      <c r="E26" s="53"/>
      <c r="F26" s="7"/>
      <c r="G26" s="7"/>
      <c r="H26" s="7"/>
      <c r="I26" s="32" t="s">
        <v>54</v>
      </c>
      <c r="J26" s="33">
        <v>187</v>
      </c>
      <c r="K26" s="33">
        <v>172</v>
      </c>
      <c r="L26" s="33">
        <v>125</v>
      </c>
      <c r="M26" s="34">
        <f>SUM(J26:L26)</f>
        <v>484</v>
      </c>
    </row>
    <row r="27" spans="1:13" x14ac:dyDescent="0.25">
      <c r="A27" s="26"/>
      <c r="B27" s="29"/>
      <c r="C27" s="7"/>
      <c r="D27" s="8"/>
      <c r="E27" s="53"/>
      <c r="F27" s="7"/>
      <c r="G27" s="7"/>
      <c r="H27" s="7"/>
      <c r="I27" s="32" t="s">
        <v>55</v>
      </c>
      <c r="J27" s="33">
        <v>174</v>
      </c>
      <c r="K27" s="33">
        <v>166</v>
      </c>
      <c r="L27" s="33">
        <v>181</v>
      </c>
      <c r="M27" s="34">
        <f>SUM(J27:L27)</f>
        <v>521</v>
      </c>
    </row>
    <row r="28" spans="1:13" ht="14.45" customHeight="1" x14ac:dyDescent="0.25">
      <c r="A28" s="26"/>
      <c r="B28" s="29"/>
      <c r="C28" s="7"/>
      <c r="D28" s="8"/>
      <c r="E28" s="53"/>
      <c r="F28" s="7"/>
      <c r="G28" s="7"/>
      <c r="H28" s="7"/>
      <c r="I28" s="32"/>
      <c r="J28" s="35">
        <f>SUM(J25:J27)</f>
        <v>482</v>
      </c>
      <c r="K28" s="35">
        <f>SUM(K25:K27)</f>
        <v>461</v>
      </c>
      <c r="L28" s="35">
        <f>SUM(L25:L27)</f>
        <v>454</v>
      </c>
      <c r="M28" s="34">
        <f>SUM(M25:M27)</f>
        <v>1397</v>
      </c>
    </row>
    <row r="29" spans="1:13" ht="7.15" customHeight="1" x14ac:dyDescent="0.25">
      <c r="A29" s="26"/>
      <c r="B29" s="29"/>
      <c r="C29" s="7"/>
      <c r="D29" s="8"/>
      <c r="E29" s="53"/>
      <c r="F29" s="7"/>
      <c r="G29" s="7"/>
      <c r="H29" s="7"/>
      <c r="I29" s="32"/>
      <c r="J29" s="35"/>
      <c r="K29" s="35"/>
      <c r="L29" s="35"/>
      <c r="M29" s="34"/>
    </row>
    <row r="30" spans="1:13" ht="14.45" customHeight="1" x14ac:dyDescent="0.25">
      <c r="A30" s="26"/>
      <c r="B30" s="29"/>
      <c r="C30" s="7"/>
      <c r="D30" s="8"/>
      <c r="E30" s="53"/>
      <c r="F30" s="22" t="s">
        <v>19</v>
      </c>
      <c r="G30" s="11" t="s">
        <v>52</v>
      </c>
      <c r="H30" s="11"/>
      <c r="I30" s="32" t="s">
        <v>1</v>
      </c>
      <c r="J30" s="42">
        <v>140</v>
      </c>
      <c r="K30" s="42">
        <v>135</v>
      </c>
      <c r="L30" s="42">
        <v>151</v>
      </c>
      <c r="M30" s="34">
        <f>SUM(J30:L30)</f>
        <v>426</v>
      </c>
    </row>
    <row r="31" spans="1:13" ht="14.45" customHeight="1" x14ac:dyDescent="0.25">
      <c r="A31" s="26"/>
      <c r="B31" s="29"/>
      <c r="C31" s="7"/>
      <c r="D31" s="8"/>
      <c r="E31" s="53"/>
      <c r="F31" s="7"/>
      <c r="G31" s="7"/>
      <c r="H31" s="7"/>
      <c r="I31" s="32" t="s">
        <v>36</v>
      </c>
      <c r="J31" s="42">
        <v>134</v>
      </c>
      <c r="K31" s="42">
        <v>168</v>
      </c>
      <c r="L31" s="42">
        <v>111</v>
      </c>
      <c r="M31" s="34">
        <f>SUM(J31:L31)</f>
        <v>413</v>
      </c>
    </row>
    <row r="32" spans="1:13" x14ac:dyDescent="0.25">
      <c r="A32" s="26"/>
      <c r="B32" s="29"/>
      <c r="C32" s="7"/>
      <c r="D32" s="8"/>
      <c r="E32" s="53"/>
      <c r="F32" s="7"/>
      <c r="G32" s="7"/>
      <c r="H32" s="7"/>
      <c r="I32" s="32" t="s">
        <v>0</v>
      </c>
      <c r="J32" s="33">
        <v>168</v>
      </c>
      <c r="K32" s="33">
        <v>165</v>
      </c>
      <c r="L32" s="33">
        <v>139</v>
      </c>
      <c r="M32" s="34">
        <f>SUM(J32:L32)</f>
        <v>472</v>
      </c>
    </row>
    <row r="33" spans="1:13" ht="14.45" customHeight="1" x14ac:dyDescent="0.25">
      <c r="A33" s="26"/>
      <c r="B33" s="29"/>
      <c r="C33" s="7"/>
      <c r="D33" s="8"/>
      <c r="E33" s="53"/>
      <c r="F33" s="7"/>
      <c r="G33" s="7"/>
      <c r="H33" s="7"/>
      <c r="I33" s="32"/>
      <c r="J33" s="35">
        <f>SUM(J29:J32)</f>
        <v>442</v>
      </c>
      <c r="K33" s="35">
        <f>SUM(K29:K32)</f>
        <v>468</v>
      </c>
      <c r="L33" s="35">
        <f>SUM(L29:L32)</f>
        <v>401</v>
      </c>
      <c r="M33" s="34">
        <f>SUM(M29:M32)</f>
        <v>1311</v>
      </c>
    </row>
    <row r="34" spans="1:13" ht="6" customHeight="1" x14ac:dyDescent="0.25">
      <c r="A34" s="26"/>
      <c r="B34" s="29"/>
      <c r="C34" s="13"/>
      <c r="D34" s="21"/>
      <c r="E34" s="54"/>
      <c r="F34" s="13"/>
      <c r="G34" s="13"/>
      <c r="H34" s="13"/>
      <c r="I34" s="37"/>
      <c r="J34" s="43"/>
      <c r="K34" s="43"/>
      <c r="L34" s="43"/>
      <c r="M34" s="44"/>
    </row>
    <row r="35" spans="1:13" ht="6" customHeight="1" x14ac:dyDescent="0.25">
      <c r="A35" s="26"/>
      <c r="B35" s="29"/>
      <c r="C35" s="3"/>
      <c r="D35" s="59"/>
      <c r="E35" s="51"/>
      <c r="F35" s="7"/>
      <c r="G35" s="7"/>
      <c r="H35" s="7"/>
      <c r="I35" s="32"/>
      <c r="J35" s="32"/>
      <c r="K35" s="32"/>
      <c r="L35" s="32"/>
      <c r="M35" s="41"/>
    </row>
    <row r="36" spans="1:13" x14ac:dyDescent="0.25">
      <c r="A36" s="26"/>
      <c r="B36" s="29"/>
      <c r="C36" s="7" t="s">
        <v>49</v>
      </c>
      <c r="D36" s="49">
        <v>42642</v>
      </c>
      <c r="E36" s="53" t="s">
        <v>39</v>
      </c>
      <c r="F36" s="22" t="s">
        <v>8</v>
      </c>
      <c r="G36" s="11" t="s">
        <v>51</v>
      </c>
      <c r="H36" s="11"/>
      <c r="I36" s="32" t="s">
        <v>125</v>
      </c>
      <c r="J36" s="33">
        <v>145</v>
      </c>
      <c r="K36" s="33">
        <v>136</v>
      </c>
      <c r="L36" s="33">
        <v>156</v>
      </c>
      <c r="M36" s="34">
        <f>SUM(J36:L36)</f>
        <v>437</v>
      </c>
    </row>
    <row r="37" spans="1:13" x14ac:dyDescent="0.25">
      <c r="A37" s="26"/>
      <c r="B37" s="29"/>
      <c r="C37" s="7"/>
      <c r="D37" s="8"/>
      <c r="E37" s="53"/>
      <c r="F37" s="7"/>
      <c r="G37" s="7"/>
      <c r="H37" s="7"/>
      <c r="I37" s="32" t="s">
        <v>126</v>
      </c>
      <c r="J37" s="33">
        <v>124</v>
      </c>
      <c r="K37" s="33" t="s">
        <v>2</v>
      </c>
      <c r="L37" s="33">
        <v>161</v>
      </c>
      <c r="M37" s="34">
        <f>SUM(J37:L37)</f>
        <v>285</v>
      </c>
    </row>
    <row r="38" spans="1:13" x14ac:dyDescent="0.25">
      <c r="A38" s="26"/>
      <c r="B38" s="29"/>
      <c r="C38" s="7"/>
      <c r="D38" s="8"/>
      <c r="E38" s="53"/>
      <c r="F38" s="7"/>
      <c r="G38" s="7"/>
      <c r="H38" s="7"/>
      <c r="I38" s="32" t="s">
        <v>127</v>
      </c>
      <c r="J38" s="33"/>
      <c r="K38" s="33">
        <v>121</v>
      </c>
      <c r="L38" s="33"/>
      <c r="M38" s="34">
        <f>SUM(J38:L38)</f>
        <v>121</v>
      </c>
    </row>
    <row r="39" spans="1:13" x14ac:dyDescent="0.25">
      <c r="A39" s="26"/>
      <c r="B39" s="29"/>
      <c r="C39" s="7"/>
      <c r="D39" s="8"/>
      <c r="E39" s="53"/>
      <c r="F39" s="7"/>
      <c r="G39" s="7"/>
      <c r="H39" s="7"/>
      <c r="I39" s="32" t="s">
        <v>128</v>
      </c>
      <c r="J39" s="33">
        <v>168</v>
      </c>
      <c r="K39" s="33">
        <v>168</v>
      </c>
      <c r="L39" s="33">
        <v>196</v>
      </c>
      <c r="M39" s="34">
        <f>SUM(J39:L39)</f>
        <v>532</v>
      </c>
    </row>
    <row r="40" spans="1:13" ht="14.45" customHeight="1" x14ac:dyDescent="0.25">
      <c r="A40" s="26"/>
      <c r="B40" s="29"/>
      <c r="C40" s="7"/>
      <c r="D40" s="8"/>
      <c r="E40" s="53"/>
      <c r="F40" s="7"/>
      <c r="G40" s="7"/>
      <c r="H40" s="7"/>
      <c r="I40" s="32"/>
      <c r="J40" s="35">
        <f>SUM(J36:J39)</f>
        <v>437</v>
      </c>
      <c r="K40" s="35">
        <f>SUM(K36:K39)</f>
        <v>425</v>
      </c>
      <c r="L40" s="35">
        <f>SUM(L36:L39)</f>
        <v>513</v>
      </c>
      <c r="M40" s="34">
        <f>SUM(M36:M39)</f>
        <v>1375</v>
      </c>
    </row>
    <row r="41" spans="1:13" ht="7.15" customHeight="1" x14ac:dyDescent="0.25">
      <c r="A41" s="26"/>
      <c r="B41" s="29"/>
      <c r="C41" s="7"/>
      <c r="D41" s="8"/>
      <c r="E41" s="53"/>
      <c r="F41" s="7"/>
      <c r="G41" s="7"/>
      <c r="H41" s="7"/>
      <c r="I41" s="32"/>
      <c r="J41" s="35"/>
      <c r="K41" s="35"/>
      <c r="L41" s="35"/>
      <c r="M41" s="34"/>
    </row>
    <row r="42" spans="1:13" ht="14.45" customHeight="1" x14ac:dyDescent="0.25">
      <c r="A42" s="26"/>
      <c r="B42" s="29"/>
      <c r="C42" s="7"/>
      <c r="D42" s="8"/>
      <c r="E42" s="53"/>
      <c r="F42" s="22" t="s">
        <v>43</v>
      </c>
      <c r="G42" s="11" t="s">
        <v>52</v>
      </c>
      <c r="H42" s="11"/>
      <c r="I42" s="32" t="s">
        <v>129</v>
      </c>
      <c r="J42" s="42">
        <v>141</v>
      </c>
      <c r="K42" s="42">
        <v>128</v>
      </c>
      <c r="L42" s="42">
        <v>147</v>
      </c>
      <c r="M42" s="34">
        <f>SUM(J42:L42)</f>
        <v>416</v>
      </c>
    </row>
    <row r="43" spans="1:13" ht="14.45" customHeight="1" x14ac:dyDescent="0.25">
      <c r="A43" s="26"/>
      <c r="B43" s="29"/>
      <c r="C43" s="7"/>
      <c r="D43" s="8"/>
      <c r="E43" s="53"/>
      <c r="F43" s="7"/>
      <c r="G43" s="7"/>
      <c r="H43" s="7"/>
      <c r="I43" s="32" t="s">
        <v>130</v>
      </c>
      <c r="J43" s="42">
        <v>147</v>
      </c>
      <c r="K43" s="42">
        <v>159</v>
      </c>
      <c r="L43" s="42">
        <v>159</v>
      </c>
      <c r="M43" s="34">
        <f>SUM(J43:L43)</f>
        <v>465</v>
      </c>
    </row>
    <row r="44" spans="1:13" x14ac:dyDescent="0.25">
      <c r="A44" s="26"/>
      <c r="B44" s="29"/>
      <c r="C44" s="7"/>
      <c r="D44" s="8"/>
      <c r="E44" s="53"/>
      <c r="F44" s="7"/>
      <c r="G44" s="7"/>
      <c r="H44" s="7"/>
      <c r="I44" s="32" t="s">
        <v>114</v>
      </c>
      <c r="J44" s="33">
        <v>142</v>
      </c>
      <c r="K44" s="33">
        <v>143</v>
      </c>
      <c r="L44" s="33">
        <v>161</v>
      </c>
      <c r="M44" s="34">
        <f>SUM(J44:L44)</f>
        <v>446</v>
      </c>
    </row>
    <row r="45" spans="1:13" ht="14.45" customHeight="1" x14ac:dyDescent="0.25">
      <c r="A45" s="26"/>
      <c r="B45" s="29"/>
      <c r="C45" s="7"/>
      <c r="D45" s="8"/>
      <c r="E45" s="53"/>
      <c r="F45" s="7"/>
      <c r="G45" s="7"/>
      <c r="H45" s="7"/>
      <c r="I45" s="32"/>
      <c r="J45" s="35">
        <f>SUM(J41:J44)</f>
        <v>430</v>
      </c>
      <c r="K45" s="35">
        <f>SUM(K41:K44)</f>
        <v>430</v>
      </c>
      <c r="L45" s="35">
        <f>SUM(L41:L44)</f>
        <v>467</v>
      </c>
      <c r="M45" s="34">
        <f>SUM(M41:M44)</f>
        <v>1327</v>
      </c>
    </row>
    <row r="46" spans="1:13" ht="6" customHeight="1" x14ac:dyDescent="0.25">
      <c r="A46" s="26"/>
      <c r="B46" s="29"/>
      <c r="C46" s="13"/>
      <c r="D46" s="21"/>
      <c r="E46" s="54"/>
      <c r="F46" s="13"/>
      <c r="G46" s="13"/>
      <c r="H46" s="13"/>
      <c r="I46" s="37"/>
      <c r="J46" s="43"/>
      <c r="K46" s="43"/>
      <c r="L46" s="43"/>
      <c r="M46" s="44"/>
    </row>
    <row r="47" spans="1:13" ht="6" customHeight="1" x14ac:dyDescent="0.25">
      <c r="A47" s="24"/>
      <c r="B47" s="19"/>
      <c r="C47" s="3"/>
      <c r="D47" s="48"/>
      <c r="E47" s="51"/>
      <c r="F47" s="22"/>
      <c r="G47" s="7"/>
      <c r="H47" s="7"/>
      <c r="I47" s="32"/>
      <c r="J47" s="35"/>
      <c r="K47" s="35"/>
      <c r="L47" s="35"/>
      <c r="M47" s="34"/>
    </row>
    <row r="48" spans="1:13" x14ac:dyDescent="0.25">
      <c r="A48" s="25" t="s">
        <v>22</v>
      </c>
      <c r="B48" s="31" t="s">
        <v>138</v>
      </c>
      <c r="C48" s="46" t="s">
        <v>38</v>
      </c>
      <c r="D48" s="50">
        <v>42646</v>
      </c>
      <c r="E48" s="52" t="s">
        <v>41</v>
      </c>
      <c r="F48" s="22" t="s">
        <v>45</v>
      </c>
      <c r="G48" s="11" t="s">
        <v>97</v>
      </c>
      <c r="H48" s="11" t="s">
        <v>2</v>
      </c>
      <c r="I48" s="32" t="s">
        <v>105</v>
      </c>
      <c r="J48" s="8">
        <v>108</v>
      </c>
      <c r="K48" s="8">
        <v>130</v>
      </c>
      <c r="L48" s="8">
        <v>127</v>
      </c>
      <c r="M48" s="9">
        <f>SUM(J48:L48)</f>
        <v>365</v>
      </c>
    </row>
    <row r="49" spans="1:13" x14ac:dyDescent="0.25">
      <c r="A49" s="25"/>
      <c r="B49" s="31"/>
      <c r="C49" s="46"/>
      <c r="D49" s="47"/>
      <c r="E49" s="52"/>
      <c r="F49" s="22"/>
      <c r="G49" s="11"/>
      <c r="H49" s="11"/>
      <c r="I49" s="32" t="s">
        <v>106</v>
      </c>
      <c r="J49" s="8">
        <v>121</v>
      </c>
      <c r="K49" s="8">
        <v>155</v>
      </c>
      <c r="L49" s="8">
        <v>143</v>
      </c>
      <c r="M49" s="9">
        <f>SUM(J49:L49)</f>
        <v>419</v>
      </c>
    </row>
    <row r="50" spans="1:13" x14ac:dyDescent="0.25">
      <c r="A50" s="26"/>
      <c r="B50" s="29"/>
      <c r="C50" s="7"/>
      <c r="D50" s="8"/>
      <c r="E50" s="53"/>
      <c r="F50" s="7"/>
      <c r="G50" s="7"/>
      <c r="H50" s="7"/>
      <c r="I50" s="32" t="s">
        <v>107</v>
      </c>
      <c r="J50" s="8">
        <v>150</v>
      </c>
      <c r="K50" s="8">
        <v>160</v>
      </c>
      <c r="L50" s="8">
        <v>157</v>
      </c>
      <c r="M50" s="9">
        <f>SUM(J50:L50)</f>
        <v>467</v>
      </c>
    </row>
    <row r="51" spans="1:13" x14ac:dyDescent="0.25">
      <c r="A51" s="26"/>
      <c r="B51" s="29"/>
      <c r="C51" s="7"/>
      <c r="D51" s="8"/>
      <c r="E51" s="53"/>
      <c r="F51" s="7"/>
      <c r="G51" s="7"/>
      <c r="H51" s="7"/>
      <c r="I51" s="32"/>
      <c r="J51" s="10">
        <f>SUM(J48:J50)</f>
        <v>379</v>
      </c>
      <c r="K51" s="10">
        <f>SUM(K48:K50)</f>
        <v>445</v>
      </c>
      <c r="L51" s="10">
        <f>SUM(L48:L50)</f>
        <v>427</v>
      </c>
      <c r="M51" s="9">
        <f>SUM(M48:M50)</f>
        <v>1251</v>
      </c>
    </row>
    <row r="52" spans="1:13" ht="6" customHeight="1" x14ac:dyDescent="0.25">
      <c r="A52" s="26"/>
      <c r="B52" s="29"/>
      <c r="C52" s="7"/>
      <c r="D52" s="8"/>
      <c r="E52" s="53"/>
      <c r="F52" s="7"/>
      <c r="G52" s="7"/>
      <c r="H52" s="7"/>
      <c r="I52" s="32"/>
      <c r="J52" s="8"/>
      <c r="K52" s="8"/>
      <c r="L52" s="8"/>
      <c r="M52" s="20"/>
    </row>
    <row r="53" spans="1:13" x14ac:dyDescent="0.25">
      <c r="A53" s="26"/>
      <c r="B53" s="29"/>
      <c r="C53" s="7"/>
      <c r="D53" s="8"/>
      <c r="E53" s="53"/>
      <c r="F53" s="22" t="s">
        <v>8</v>
      </c>
      <c r="G53" s="11" t="s">
        <v>98</v>
      </c>
      <c r="H53" s="11"/>
      <c r="I53" s="32" t="s">
        <v>126</v>
      </c>
      <c r="J53" s="8">
        <v>136</v>
      </c>
      <c r="K53" s="8">
        <v>159</v>
      </c>
      <c r="L53" s="8">
        <v>148</v>
      </c>
      <c r="M53" s="9">
        <f>SUM(J53:L53)</f>
        <v>443</v>
      </c>
    </row>
    <row r="54" spans="1:13" x14ac:dyDescent="0.25">
      <c r="A54" s="26"/>
      <c r="B54" s="29"/>
      <c r="C54" s="7"/>
      <c r="D54" s="8"/>
      <c r="E54" s="53"/>
      <c r="F54" s="7"/>
      <c r="G54" s="7"/>
      <c r="H54" s="7"/>
      <c r="I54" s="32" t="s">
        <v>128</v>
      </c>
      <c r="J54" s="8">
        <v>201</v>
      </c>
      <c r="K54" s="8">
        <v>179</v>
      </c>
      <c r="L54" s="8">
        <v>126</v>
      </c>
      <c r="M54" s="9">
        <f>SUM(J54:L54)</f>
        <v>506</v>
      </c>
    </row>
    <row r="55" spans="1:13" x14ac:dyDescent="0.25">
      <c r="A55" s="26"/>
      <c r="B55" s="29"/>
      <c r="C55" s="7"/>
      <c r="D55" s="8"/>
      <c r="E55" s="53"/>
      <c r="F55" s="7"/>
      <c r="G55" s="7"/>
      <c r="H55" s="7"/>
      <c r="I55" s="32" t="s">
        <v>136</v>
      </c>
      <c r="J55" s="8">
        <v>129</v>
      </c>
      <c r="K55" s="8">
        <v>151</v>
      </c>
      <c r="L55" s="8">
        <v>171</v>
      </c>
      <c r="M55" s="9">
        <f>SUM(J55:L55)</f>
        <v>451</v>
      </c>
    </row>
    <row r="56" spans="1:13" x14ac:dyDescent="0.25">
      <c r="A56" s="26"/>
      <c r="B56" s="29"/>
      <c r="C56" s="7"/>
      <c r="D56" s="8"/>
      <c r="E56" s="53"/>
      <c r="F56" s="7"/>
      <c r="G56" s="7"/>
      <c r="H56" s="7"/>
      <c r="I56" s="32"/>
      <c r="J56" s="10">
        <f>SUM(J53:J55)</f>
        <v>466</v>
      </c>
      <c r="K56" s="10">
        <f>SUM(K53:K55)</f>
        <v>489</v>
      </c>
      <c r="L56" s="10">
        <f>SUM(L53:L55)</f>
        <v>445</v>
      </c>
      <c r="M56" s="9">
        <f>SUM(M53:M55)</f>
        <v>1400</v>
      </c>
    </row>
    <row r="57" spans="1:13" ht="6" customHeight="1" x14ac:dyDescent="0.25">
      <c r="A57" s="26"/>
      <c r="B57" s="29"/>
      <c r="C57" s="13"/>
      <c r="D57" s="21"/>
      <c r="E57" s="54"/>
      <c r="F57" s="7"/>
      <c r="G57" s="7"/>
      <c r="H57" s="7"/>
      <c r="I57" s="32"/>
      <c r="J57" s="14"/>
      <c r="K57" s="14"/>
      <c r="L57" s="14"/>
      <c r="M57" s="15"/>
    </row>
    <row r="58" spans="1:13" ht="6" customHeight="1" x14ac:dyDescent="0.25">
      <c r="A58" s="26"/>
      <c r="B58" s="29"/>
      <c r="C58" s="3"/>
      <c r="D58" s="48"/>
      <c r="E58" s="58"/>
      <c r="F58" s="2"/>
      <c r="G58" s="3"/>
      <c r="H58" s="3"/>
      <c r="I58" s="38"/>
      <c r="J58" s="17"/>
      <c r="K58" s="17"/>
      <c r="L58" s="17"/>
      <c r="M58" s="5"/>
    </row>
    <row r="59" spans="1:13" x14ac:dyDescent="0.25">
      <c r="A59" s="26"/>
      <c r="B59" s="29"/>
      <c r="C59" s="46" t="s">
        <v>38</v>
      </c>
      <c r="D59" s="50">
        <v>42646</v>
      </c>
      <c r="E59" s="60" t="s">
        <v>39</v>
      </c>
      <c r="F59" s="16" t="s">
        <v>18</v>
      </c>
      <c r="G59" s="11" t="s">
        <v>98</v>
      </c>
      <c r="H59" s="11"/>
      <c r="I59" t="s">
        <v>83</v>
      </c>
      <c r="J59" s="8">
        <v>146</v>
      </c>
      <c r="K59" s="8">
        <v>156</v>
      </c>
      <c r="L59" s="8">
        <v>146</v>
      </c>
      <c r="M59" s="9">
        <f>SUM(J59:L59)</f>
        <v>448</v>
      </c>
    </row>
    <row r="60" spans="1:13" x14ac:dyDescent="0.25">
      <c r="A60" s="26"/>
      <c r="B60" s="29"/>
      <c r="C60" s="7"/>
      <c r="D60" s="8"/>
      <c r="E60" s="55"/>
      <c r="F60" s="6"/>
      <c r="G60" s="7"/>
      <c r="H60" s="7"/>
      <c r="I60" t="s">
        <v>113</v>
      </c>
      <c r="J60" s="8">
        <v>145</v>
      </c>
      <c r="K60" s="8">
        <v>198</v>
      </c>
      <c r="L60" s="8">
        <v>192</v>
      </c>
      <c r="M60" s="9">
        <f>SUM(J60:L60)</f>
        <v>535</v>
      </c>
    </row>
    <row r="61" spans="1:13" x14ac:dyDescent="0.25">
      <c r="A61" s="26"/>
      <c r="B61" s="29"/>
      <c r="C61" s="7"/>
      <c r="D61" s="8"/>
      <c r="E61" s="55"/>
      <c r="F61" s="6"/>
      <c r="G61" s="7"/>
      <c r="H61" s="7"/>
      <c r="I61" t="s">
        <v>84</v>
      </c>
      <c r="J61" s="8">
        <v>171</v>
      </c>
      <c r="K61" s="8">
        <v>199</v>
      </c>
      <c r="L61" s="8">
        <v>194</v>
      </c>
      <c r="M61" s="9">
        <f>SUM(J61:L61)</f>
        <v>564</v>
      </c>
    </row>
    <row r="62" spans="1:13" x14ac:dyDescent="0.25">
      <c r="A62" s="26"/>
      <c r="B62" s="29"/>
      <c r="C62" s="7"/>
      <c r="D62" s="8"/>
      <c r="E62" s="55"/>
      <c r="F62" s="6"/>
      <c r="G62" s="7"/>
      <c r="H62" s="7"/>
      <c r="I62" s="32"/>
      <c r="J62" s="10">
        <f>SUM(J59:J61)</f>
        <v>462</v>
      </c>
      <c r="K62" s="10">
        <f>SUM(K59:K61)</f>
        <v>553</v>
      </c>
      <c r="L62" s="10">
        <f>SUM(L59:L61)</f>
        <v>532</v>
      </c>
      <c r="M62" s="9">
        <f>SUM(M59:M61)</f>
        <v>1547</v>
      </c>
    </row>
    <row r="63" spans="1:13" ht="6" customHeight="1" x14ac:dyDescent="0.25">
      <c r="A63" s="26"/>
      <c r="B63" s="29"/>
      <c r="C63" s="7"/>
      <c r="D63" s="8"/>
      <c r="E63" s="55"/>
      <c r="F63" s="6"/>
      <c r="G63" s="7"/>
      <c r="H63" s="7"/>
      <c r="I63" s="32"/>
      <c r="J63" s="8"/>
      <c r="K63" s="8"/>
      <c r="L63" s="8"/>
      <c r="M63" s="20"/>
    </row>
    <row r="64" spans="1:13" x14ac:dyDescent="0.25">
      <c r="A64" s="26"/>
      <c r="B64" s="29"/>
      <c r="C64" s="7"/>
      <c r="D64" s="8"/>
      <c r="E64" s="55"/>
      <c r="F64" s="16" t="s">
        <v>43</v>
      </c>
      <c r="G64" s="11" t="s">
        <v>97</v>
      </c>
      <c r="H64" s="11"/>
      <c r="I64" s="32" t="s">
        <v>137</v>
      </c>
      <c r="J64" s="8">
        <v>135</v>
      </c>
      <c r="K64" s="8">
        <v>120</v>
      </c>
      <c r="L64" s="8">
        <v>140</v>
      </c>
      <c r="M64" s="9">
        <f>SUM(J64:L64)</f>
        <v>395</v>
      </c>
    </row>
    <row r="65" spans="1:14" x14ac:dyDescent="0.25">
      <c r="A65" s="26"/>
      <c r="B65" s="29"/>
      <c r="C65" s="7"/>
      <c r="D65" s="8"/>
      <c r="E65" s="55"/>
      <c r="F65" s="6"/>
      <c r="G65" s="7"/>
      <c r="H65" s="7"/>
      <c r="I65" s="32" t="s">
        <v>130</v>
      </c>
      <c r="J65" s="8">
        <v>138</v>
      </c>
      <c r="K65" s="8">
        <v>159</v>
      </c>
      <c r="L65" s="8">
        <v>160</v>
      </c>
      <c r="M65" s="9">
        <f>SUM(J65:L65)</f>
        <v>457</v>
      </c>
    </row>
    <row r="66" spans="1:14" x14ac:dyDescent="0.25">
      <c r="A66" s="26"/>
      <c r="B66" s="29"/>
      <c r="C66" s="7"/>
      <c r="D66" s="8"/>
      <c r="E66" s="55"/>
      <c r="F66" s="6"/>
      <c r="G66" s="7"/>
      <c r="H66" s="7"/>
      <c r="I66" s="32" t="s">
        <v>114</v>
      </c>
      <c r="J66" s="8">
        <v>153</v>
      </c>
      <c r="K66" s="8">
        <v>181</v>
      </c>
      <c r="L66" s="8">
        <v>153</v>
      </c>
      <c r="M66" s="9">
        <f>SUM(J66:L66)</f>
        <v>487</v>
      </c>
    </row>
    <row r="67" spans="1:14" x14ac:dyDescent="0.25">
      <c r="A67" s="26"/>
      <c r="B67" s="29"/>
      <c r="C67" s="7"/>
      <c r="D67" s="8"/>
      <c r="E67" s="55"/>
      <c r="F67" s="6"/>
      <c r="G67" s="7"/>
      <c r="H67" s="7"/>
      <c r="I67" s="32"/>
      <c r="J67" s="10">
        <f>SUM(J64:J66)</f>
        <v>426</v>
      </c>
      <c r="K67" s="10">
        <f>SUM(K64:K66)</f>
        <v>460</v>
      </c>
      <c r="L67" s="10">
        <f>SUM(L64:L66)</f>
        <v>453</v>
      </c>
      <c r="M67" s="9">
        <f>SUM(M64:M66)</f>
        <v>1339</v>
      </c>
    </row>
    <row r="68" spans="1:14" ht="6" customHeight="1" x14ac:dyDescent="0.25">
      <c r="A68" s="26"/>
      <c r="B68" s="29"/>
      <c r="C68" s="13"/>
      <c r="D68" s="21"/>
      <c r="E68" s="56"/>
      <c r="F68" s="12"/>
      <c r="G68" s="13"/>
      <c r="H68" s="13"/>
      <c r="I68" s="37"/>
      <c r="J68" s="14"/>
      <c r="K68" s="14"/>
      <c r="L68" s="14"/>
      <c r="M68" s="15"/>
    </row>
    <row r="69" spans="1:14" ht="6" customHeight="1" x14ac:dyDescent="0.25">
      <c r="A69" s="26"/>
      <c r="B69" s="29"/>
      <c r="C69" s="3"/>
      <c r="D69" s="59"/>
      <c r="E69" s="58"/>
      <c r="F69" s="2"/>
      <c r="G69" s="3"/>
      <c r="H69" s="3"/>
      <c r="I69" s="38"/>
      <c r="J69" s="17"/>
      <c r="K69" s="17"/>
      <c r="L69" s="17"/>
      <c r="M69" s="5"/>
      <c r="N69" s="35"/>
    </row>
    <row r="70" spans="1:14" x14ac:dyDescent="0.25">
      <c r="A70" s="26"/>
      <c r="B70" s="29"/>
      <c r="C70" s="46" t="s">
        <v>40</v>
      </c>
      <c r="D70" s="50">
        <v>42647</v>
      </c>
      <c r="E70" s="60" t="s">
        <v>39</v>
      </c>
      <c r="F70" s="16" t="s">
        <v>17</v>
      </c>
      <c r="G70" s="11" t="s">
        <v>51</v>
      </c>
      <c r="H70" s="11"/>
      <c r="I70" s="32" t="s">
        <v>102</v>
      </c>
      <c r="J70" s="8">
        <v>149</v>
      </c>
      <c r="K70" s="8">
        <v>152</v>
      </c>
      <c r="L70" s="8">
        <v>167</v>
      </c>
      <c r="M70" s="9">
        <f>SUM(J70:L70)</f>
        <v>468</v>
      </c>
    </row>
    <row r="71" spans="1:14" x14ac:dyDescent="0.25">
      <c r="A71" s="26"/>
      <c r="B71" s="29"/>
      <c r="C71" s="7"/>
      <c r="D71" s="8"/>
      <c r="E71" s="55"/>
      <c r="F71" s="6"/>
      <c r="G71" s="7"/>
      <c r="H71" s="7"/>
      <c r="I71" s="32" t="s">
        <v>103</v>
      </c>
      <c r="J71" s="8">
        <v>139</v>
      </c>
      <c r="K71" s="8">
        <v>156</v>
      </c>
      <c r="L71" s="8">
        <v>163</v>
      </c>
      <c r="M71" s="9">
        <f>SUM(J71:L71)</f>
        <v>458</v>
      </c>
    </row>
    <row r="72" spans="1:14" x14ac:dyDescent="0.25">
      <c r="A72" s="26"/>
      <c r="B72" s="29"/>
      <c r="C72" s="7"/>
      <c r="D72" s="8"/>
      <c r="E72" s="55"/>
      <c r="F72" s="6"/>
      <c r="G72" s="7"/>
      <c r="H72" s="7"/>
      <c r="I72" s="32" t="s">
        <v>104</v>
      </c>
      <c r="J72" s="8">
        <v>123</v>
      </c>
      <c r="K72" s="8">
        <v>118</v>
      </c>
      <c r="L72" s="8">
        <v>131</v>
      </c>
      <c r="M72" s="9">
        <f>SUM(J72:L72)</f>
        <v>372</v>
      </c>
    </row>
    <row r="73" spans="1:14" x14ac:dyDescent="0.25">
      <c r="A73" s="26"/>
      <c r="B73" s="29"/>
      <c r="C73" s="7"/>
      <c r="D73" s="8"/>
      <c r="E73" s="55"/>
      <c r="F73" s="6"/>
      <c r="G73" s="7"/>
      <c r="H73" s="7"/>
      <c r="I73" s="32"/>
      <c r="J73" s="10">
        <f>SUM(J70:J72)</f>
        <v>411</v>
      </c>
      <c r="K73" s="10">
        <f>SUM(K70:K72)</f>
        <v>426</v>
      </c>
      <c r="L73" s="10">
        <f>SUM(L70:L72)</f>
        <v>461</v>
      </c>
      <c r="M73" s="9">
        <f>SUM(M70:M72)</f>
        <v>1298</v>
      </c>
    </row>
    <row r="74" spans="1:14" ht="6" customHeight="1" x14ac:dyDescent="0.25">
      <c r="A74" s="26"/>
      <c r="B74" s="29"/>
      <c r="C74" s="7"/>
      <c r="D74" s="8"/>
      <c r="E74" s="55"/>
      <c r="F74" s="6"/>
      <c r="G74" s="7"/>
      <c r="H74" s="7"/>
      <c r="I74" s="32"/>
      <c r="J74" s="8"/>
      <c r="K74" s="8"/>
      <c r="L74" s="8"/>
      <c r="M74" s="20"/>
    </row>
    <row r="75" spans="1:14" x14ac:dyDescent="0.25">
      <c r="A75" s="26"/>
      <c r="B75" s="29"/>
      <c r="C75" s="7"/>
      <c r="D75" s="8"/>
      <c r="E75" s="55"/>
      <c r="F75" s="16" t="s">
        <v>19</v>
      </c>
      <c r="G75" s="11" t="s">
        <v>52</v>
      </c>
      <c r="H75" s="11"/>
      <c r="I75" s="32" t="s">
        <v>1</v>
      </c>
      <c r="J75" s="8">
        <v>168</v>
      </c>
      <c r="K75" s="8">
        <v>125</v>
      </c>
      <c r="L75" s="8">
        <v>123</v>
      </c>
      <c r="M75" s="9">
        <f>SUM(J75:L75)</f>
        <v>416</v>
      </c>
    </row>
    <row r="76" spans="1:14" x14ac:dyDescent="0.25">
      <c r="A76" s="26"/>
      <c r="B76" s="29"/>
      <c r="C76" s="7"/>
      <c r="D76" s="8"/>
      <c r="E76" s="55"/>
      <c r="F76" s="6"/>
      <c r="G76" s="7"/>
      <c r="H76" s="7"/>
      <c r="I76" s="32" t="s">
        <v>101</v>
      </c>
      <c r="J76" s="8">
        <v>99</v>
      </c>
      <c r="K76" s="8">
        <v>96</v>
      </c>
      <c r="L76" s="8">
        <v>145</v>
      </c>
      <c r="M76" s="9">
        <f>SUM(J76:L76)</f>
        <v>340</v>
      </c>
    </row>
    <row r="77" spans="1:14" x14ac:dyDescent="0.25">
      <c r="A77" s="26"/>
      <c r="B77" s="29"/>
      <c r="C77" s="7"/>
      <c r="D77" s="8"/>
      <c r="E77" s="55"/>
      <c r="F77" s="6"/>
      <c r="G77" s="7"/>
      <c r="H77" s="7"/>
      <c r="I77" s="32" t="s">
        <v>0</v>
      </c>
      <c r="J77" s="8">
        <v>155</v>
      </c>
      <c r="K77" s="8">
        <v>151</v>
      </c>
      <c r="L77" s="8">
        <v>148</v>
      </c>
      <c r="M77" s="9">
        <f>SUM(J77:L77)</f>
        <v>454</v>
      </c>
    </row>
    <row r="78" spans="1:14" x14ac:dyDescent="0.25">
      <c r="A78" s="26"/>
      <c r="B78" s="29"/>
      <c r="C78" s="7"/>
      <c r="D78" s="8"/>
      <c r="E78" s="55"/>
      <c r="F78" s="6"/>
      <c r="G78" s="7"/>
      <c r="H78" s="7"/>
      <c r="I78" s="32"/>
      <c r="J78" s="10">
        <f>SUM(J75:J77)</f>
        <v>422</v>
      </c>
      <c r="K78" s="10">
        <f>SUM(K75:K77)</f>
        <v>372</v>
      </c>
      <c r="L78" s="10">
        <f>SUM(L75:L77)</f>
        <v>416</v>
      </c>
      <c r="M78" s="9">
        <f>SUM(M75:M77)</f>
        <v>1210</v>
      </c>
    </row>
    <row r="79" spans="1:14" ht="6" customHeight="1" x14ac:dyDescent="0.25">
      <c r="A79" s="26"/>
      <c r="B79" s="29"/>
      <c r="C79" s="13"/>
      <c r="D79" s="21"/>
      <c r="E79" s="56"/>
      <c r="F79" s="12"/>
      <c r="G79" s="13"/>
      <c r="H79" s="13"/>
      <c r="I79" s="37"/>
      <c r="J79" s="14"/>
      <c r="K79" s="14"/>
      <c r="L79" s="14"/>
      <c r="M79" s="15"/>
    </row>
    <row r="80" spans="1:14" ht="6" customHeight="1" x14ac:dyDescent="0.25">
      <c r="A80" s="26"/>
      <c r="B80" s="29"/>
      <c r="C80" s="3"/>
      <c r="D80" s="59"/>
      <c r="E80" s="51"/>
      <c r="F80" s="7"/>
      <c r="G80" s="7"/>
      <c r="H80" s="7"/>
      <c r="I80" s="32"/>
      <c r="J80" s="17"/>
      <c r="K80" s="17"/>
      <c r="L80" s="17"/>
      <c r="M80" s="5"/>
    </row>
    <row r="81" spans="1:16" x14ac:dyDescent="0.25">
      <c r="A81" s="26"/>
      <c r="B81" s="29"/>
      <c r="C81" s="46" t="s">
        <v>48</v>
      </c>
      <c r="D81" s="50">
        <v>42648</v>
      </c>
      <c r="E81" s="52" t="s">
        <v>39</v>
      </c>
      <c r="F81" s="182" t="s">
        <v>6</v>
      </c>
      <c r="G81" s="116" t="s">
        <v>98</v>
      </c>
      <c r="H81" s="116"/>
      <c r="I81" s="38" t="s">
        <v>115</v>
      </c>
      <c r="J81" s="59">
        <v>144</v>
      </c>
      <c r="K81" s="59">
        <v>127</v>
      </c>
      <c r="L81" s="59">
        <v>170</v>
      </c>
      <c r="M81" s="5">
        <f>SUM(J81:L81)</f>
        <v>441</v>
      </c>
    </row>
    <row r="82" spans="1:16" x14ac:dyDescent="0.25">
      <c r="A82" s="26"/>
      <c r="B82" s="29"/>
      <c r="C82" s="7"/>
      <c r="D82" s="8"/>
      <c r="E82" s="53"/>
      <c r="F82" s="6"/>
      <c r="G82" s="7"/>
      <c r="H82" s="7"/>
      <c r="I82" s="32" t="s">
        <v>116</v>
      </c>
      <c r="J82" s="8">
        <v>178</v>
      </c>
      <c r="K82" s="8">
        <v>171</v>
      </c>
      <c r="L82" s="8">
        <v>215</v>
      </c>
      <c r="M82" s="9">
        <f>SUM(J82:L82)</f>
        <v>564</v>
      </c>
    </row>
    <row r="83" spans="1:16" x14ac:dyDescent="0.25">
      <c r="A83" s="26"/>
      <c r="B83" s="29"/>
      <c r="C83" s="7"/>
      <c r="D83" s="8"/>
      <c r="E83" s="53"/>
      <c r="F83" s="6"/>
      <c r="G83" s="7"/>
      <c r="H83" s="7"/>
      <c r="I83" s="32" t="s">
        <v>117</v>
      </c>
      <c r="J83" s="8">
        <v>173</v>
      </c>
      <c r="K83" s="8">
        <v>176</v>
      </c>
      <c r="L83" s="8">
        <v>177</v>
      </c>
      <c r="M83" s="9">
        <f>SUM(J83:L83)</f>
        <v>526</v>
      </c>
    </row>
    <row r="84" spans="1:16" x14ac:dyDescent="0.25">
      <c r="A84" s="26"/>
      <c r="B84" s="29"/>
      <c r="C84" s="7"/>
      <c r="D84" s="8"/>
      <c r="E84" s="53"/>
      <c r="F84" s="6"/>
      <c r="G84" s="7"/>
      <c r="H84" s="7"/>
      <c r="I84" s="32"/>
      <c r="J84" s="10">
        <f>SUM(J81:J83)</f>
        <v>495</v>
      </c>
      <c r="K84" s="10">
        <f>SUM(K81:K83)</f>
        <v>474</v>
      </c>
      <c r="L84" s="10">
        <f>SUM(L81:L83)</f>
        <v>562</v>
      </c>
      <c r="M84" s="9">
        <f>SUM(M81:M83)</f>
        <v>1531</v>
      </c>
    </row>
    <row r="85" spans="1:16" ht="6" customHeight="1" x14ac:dyDescent="0.25">
      <c r="A85" s="26"/>
      <c r="B85" s="29"/>
      <c r="C85" s="7"/>
      <c r="D85" s="8"/>
      <c r="E85" s="53"/>
      <c r="F85" s="6"/>
      <c r="G85" s="7"/>
      <c r="H85" s="7"/>
      <c r="I85" s="32"/>
      <c r="J85" s="8"/>
      <c r="K85" s="8"/>
      <c r="L85" s="8"/>
      <c r="M85" s="20"/>
    </row>
    <row r="86" spans="1:16" x14ac:dyDescent="0.25">
      <c r="A86" s="26"/>
      <c r="B86" s="29"/>
      <c r="C86" s="7"/>
      <c r="D86" s="8"/>
      <c r="E86" s="53"/>
      <c r="F86" s="16" t="s">
        <v>7</v>
      </c>
      <c r="G86" s="11" t="s">
        <v>97</v>
      </c>
      <c r="H86" s="11"/>
      <c r="I86" s="32" t="s">
        <v>59</v>
      </c>
      <c r="J86" s="8">
        <v>137</v>
      </c>
      <c r="K86" s="8">
        <v>145</v>
      </c>
      <c r="L86" s="8">
        <v>115</v>
      </c>
      <c r="M86" s="9">
        <f>SUM(J86:L86)</f>
        <v>397</v>
      </c>
    </row>
    <row r="87" spans="1:16" x14ac:dyDescent="0.25">
      <c r="A87" s="26"/>
      <c r="B87" s="29"/>
      <c r="C87" s="7"/>
      <c r="D87" s="8"/>
      <c r="E87" s="53"/>
      <c r="F87" s="6"/>
      <c r="G87" s="7"/>
      <c r="H87" s="7"/>
      <c r="I87" s="32" t="s">
        <v>118</v>
      </c>
      <c r="J87" s="8">
        <v>176</v>
      </c>
      <c r="K87" s="8">
        <v>177</v>
      </c>
      <c r="L87" s="8">
        <v>140</v>
      </c>
      <c r="M87" s="9">
        <f>SUM(J87:L87)</f>
        <v>493</v>
      </c>
    </row>
    <row r="88" spans="1:16" x14ac:dyDescent="0.25">
      <c r="A88" s="26"/>
      <c r="B88" s="29"/>
      <c r="C88" s="7"/>
      <c r="D88" s="8"/>
      <c r="E88" s="53"/>
      <c r="F88" s="6"/>
      <c r="G88" s="7"/>
      <c r="H88" s="7"/>
      <c r="I88" s="32" t="s">
        <v>55</v>
      </c>
      <c r="J88" s="8">
        <v>141</v>
      </c>
      <c r="K88" s="8">
        <v>139</v>
      </c>
      <c r="L88" s="8">
        <v>136</v>
      </c>
      <c r="M88" s="9">
        <f>SUM(J88:L88)</f>
        <v>416</v>
      </c>
    </row>
    <row r="89" spans="1:16" x14ac:dyDescent="0.25">
      <c r="A89" s="26"/>
      <c r="B89" s="29"/>
      <c r="C89" s="7"/>
      <c r="D89" s="8"/>
      <c r="E89" s="53"/>
      <c r="F89" s="6"/>
      <c r="G89" s="7"/>
      <c r="H89" s="7"/>
      <c r="I89" s="32"/>
      <c r="J89" s="10">
        <f>SUM(J86:J88)</f>
        <v>454</v>
      </c>
      <c r="K89" s="10">
        <f>SUM(K86:K88)</f>
        <v>461</v>
      </c>
      <c r="L89" s="10">
        <f>SUM(L86:L88)</f>
        <v>391</v>
      </c>
      <c r="M89" s="9">
        <f>SUM(M86:M88)</f>
        <v>1306</v>
      </c>
      <c r="N89" s="35" t="s">
        <v>2</v>
      </c>
      <c r="O89" t="s">
        <v>2</v>
      </c>
      <c r="P89" t="s">
        <v>2</v>
      </c>
    </row>
    <row r="90" spans="1:16" ht="6" customHeight="1" x14ac:dyDescent="0.25">
      <c r="A90" s="27"/>
      <c r="B90" s="18"/>
      <c r="C90" s="13"/>
      <c r="D90" s="21"/>
      <c r="E90" s="54"/>
      <c r="F90" s="12"/>
      <c r="G90" s="13"/>
      <c r="H90" s="13"/>
      <c r="I90" s="37"/>
      <c r="J90" s="183"/>
      <c r="K90" s="183"/>
      <c r="L90" s="183"/>
      <c r="M90" s="184"/>
    </row>
  </sheetData>
  <pageMargins left="0.7" right="0.7" top="0.75" bottom="0.75" header="0.3" footer="0.3"/>
  <pageSetup paperSize="9" scale="7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0"/>
  <sheetViews>
    <sheetView showGridLines="0" topLeftCell="A48" workbookViewId="0">
      <selection activeCell="B76" sqref="B76"/>
    </sheetView>
  </sheetViews>
  <sheetFormatPr baseColWidth="10" defaultRowHeight="15" x14ac:dyDescent="0.25"/>
  <cols>
    <col min="1" max="1" width="9" style="23" bestFit="1" customWidth="1"/>
    <col min="2" max="2" width="12.5703125" customWidth="1"/>
    <col min="3" max="3" width="7.5703125" bestFit="1" customWidth="1"/>
    <col min="4" max="4" width="6.7109375" style="1" bestFit="1" customWidth="1"/>
    <col min="5" max="5" width="9.140625" style="57" customWidth="1"/>
    <col min="6" max="6" width="20.85546875" customWidth="1"/>
    <col min="7" max="7" width="4.140625" bestFit="1" customWidth="1"/>
    <col min="8" max="8" width="4" bestFit="1" customWidth="1"/>
    <col min="9" max="9" width="26.7109375" bestFit="1" customWidth="1"/>
    <col min="10" max="11" width="5" style="1" bestFit="1" customWidth="1"/>
    <col min="12" max="12" width="4.7109375" style="1" customWidth="1"/>
    <col min="13" max="13" width="7.28515625" style="1" customWidth="1"/>
  </cols>
  <sheetData>
    <row r="2" spans="1:14" ht="6" customHeight="1" x14ac:dyDescent="0.25">
      <c r="A2" s="24"/>
      <c r="B2" s="19"/>
      <c r="C2" s="3"/>
      <c r="D2" s="59"/>
      <c r="E2" s="51"/>
      <c r="F2" s="3"/>
      <c r="G2" s="3"/>
      <c r="H2" s="3"/>
      <c r="I2" s="3"/>
      <c r="J2" s="59"/>
      <c r="K2" s="59"/>
      <c r="L2" s="59"/>
      <c r="M2" s="28"/>
    </row>
    <row r="3" spans="1:14" x14ac:dyDescent="0.25">
      <c r="A3" s="25" t="s">
        <v>21</v>
      </c>
      <c r="B3" s="31" t="s">
        <v>64</v>
      </c>
      <c r="C3" s="46" t="s">
        <v>38</v>
      </c>
      <c r="D3" s="50">
        <v>42639</v>
      </c>
      <c r="E3" s="52" t="s">
        <v>41</v>
      </c>
      <c r="F3" s="30" t="s">
        <v>26</v>
      </c>
      <c r="G3" s="11" t="s">
        <v>51</v>
      </c>
      <c r="H3" s="11"/>
      <c r="I3" s="32" t="s">
        <v>53</v>
      </c>
      <c r="J3" s="33">
        <v>92</v>
      </c>
      <c r="K3" s="33">
        <v>168</v>
      </c>
      <c r="L3" s="33">
        <v>120</v>
      </c>
      <c r="M3" s="39">
        <f>SUM(J3:L3)</f>
        <v>380</v>
      </c>
    </row>
    <row r="4" spans="1:14" x14ac:dyDescent="0.25">
      <c r="A4" s="26"/>
      <c r="B4" s="29"/>
      <c r="C4" s="7"/>
      <c r="D4" s="8"/>
      <c r="E4" s="53"/>
      <c r="F4" s="30"/>
      <c r="G4" s="7"/>
      <c r="H4" s="7"/>
      <c r="I4" s="32" t="s">
        <v>77</v>
      </c>
      <c r="J4" s="33">
        <v>122</v>
      </c>
      <c r="K4" s="33">
        <v>187</v>
      </c>
      <c r="L4" s="33">
        <v>163</v>
      </c>
      <c r="M4" s="39">
        <f>SUM(J4:L4)</f>
        <v>472</v>
      </c>
    </row>
    <row r="5" spans="1:14" ht="14.45" customHeight="1" x14ac:dyDescent="0.25">
      <c r="A5" s="26"/>
      <c r="B5" s="29"/>
      <c r="C5" s="7"/>
      <c r="D5" s="8"/>
      <c r="E5" s="53"/>
      <c r="F5" s="30"/>
      <c r="G5" s="7"/>
      <c r="H5" s="7"/>
      <c r="I5" s="32" t="s">
        <v>60</v>
      </c>
      <c r="J5" s="33">
        <v>160</v>
      </c>
      <c r="K5" s="33">
        <v>159</v>
      </c>
      <c r="L5" s="33">
        <v>163</v>
      </c>
      <c r="M5" s="39">
        <f>SUM(J5:L5)</f>
        <v>482</v>
      </c>
    </row>
    <row r="6" spans="1:14" x14ac:dyDescent="0.25">
      <c r="A6" s="26"/>
      <c r="B6" s="29"/>
      <c r="C6" s="7"/>
      <c r="D6" s="8"/>
      <c r="E6" s="53"/>
      <c r="F6" s="7"/>
      <c r="G6" s="7"/>
      <c r="H6" s="7"/>
      <c r="I6" s="32"/>
      <c r="J6" s="35">
        <f>SUM(J3:J5)</f>
        <v>374</v>
      </c>
      <c r="K6" s="35">
        <f>SUM(K3:K5)</f>
        <v>514</v>
      </c>
      <c r="L6" s="35">
        <f>SUM(L3:L5)</f>
        <v>446</v>
      </c>
      <c r="M6" s="34">
        <f>SUM(M3:M5)</f>
        <v>1334</v>
      </c>
      <c r="N6" s="35"/>
    </row>
    <row r="7" spans="1:14" ht="6" customHeight="1" x14ac:dyDescent="0.25">
      <c r="A7" s="26"/>
      <c r="B7" s="29"/>
      <c r="C7" s="7"/>
      <c r="D7" s="8"/>
      <c r="E7" s="53"/>
      <c r="F7" s="7"/>
      <c r="G7" s="7"/>
      <c r="H7" s="7"/>
      <c r="I7" s="32"/>
      <c r="J7" s="35"/>
      <c r="K7" s="35"/>
      <c r="L7" s="35"/>
      <c r="M7" s="34"/>
    </row>
    <row r="8" spans="1:14" x14ac:dyDescent="0.25">
      <c r="A8" s="26"/>
      <c r="B8" s="29"/>
      <c r="C8" s="7"/>
      <c r="D8" s="8"/>
      <c r="E8" s="53"/>
      <c r="F8" s="22" t="s">
        <v>65</v>
      </c>
      <c r="G8" s="11" t="s">
        <v>52</v>
      </c>
      <c r="H8" s="11"/>
      <c r="I8" s="32" t="s">
        <v>78</v>
      </c>
      <c r="J8" s="33" t="s">
        <v>82</v>
      </c>
      <c r="K8" s="33">
        <v>168</v>
      </c>
      <c r="L8" s="33">
        <v>121</v>
      </c>
      <c r="M8" s="39">
        <f>SUM(J8:L8)</f>
        <v>289</v>
      </c>
    </row>
    <row r="9" spans="1:14" x14ac:dyDescent="0.25">
      <c r="A9" s="26"/>
      <c r="B9" s="29"/>
      <c r="C9" s="7"/>
      <c r="D9" s="8"/>
      <c r="E9" s="53"/>
      <c r="F9" s="7"/>
      <c r="G9" s="7"/>
      <c r="H9" s="7"/>
      <c r="I9" s="32" t="s">
        <v>79</v>
      </c>
      <c r="J9" s="33">
        <v>144</v>
      </c>
      <c r="K9" s="33">
        <v>120</v>
      </c>
      <c r="L9" s="33" t="s">
        <v>2</v>
      </c>
      <c r="M9" s="39">
        <f>SUM(J9:L9)</f>
        <v>264</v>
      </c>
    </row>
    <row r="10" spans="1:14" x14ac:dyDescent="0.25">
      <c r="A10" s="26"/>
      <c r="B10" s="29"/>
      <c r="C10" s="7"/>
      <c r="D10" s="8"/>
      <c r="E10" s="53"/>
      <c r="F10" s="7"/>
      <c r="G10" s="7"/>
      <c r="H10" s="7"/>
      <c r="I10" s="32" t="s">
        <v>80</v>
      </c>
      <c r="J10" s="33">
        <v>111</v>
      </c>
      <c r="K10" s="33"/>
      <c r="L10" s="33">
        <v>118</v>
      </c>
      <c r="M10" s="39">
        <f>SUM(J10:L10)</f>
        <v>229</v>
      </c>
    </row>
    <row r="11" spans="1:14" x14ac:dyDescent="0.25">
      <c r="A11" s="26"/>
      <c r="B11" s="29"/>
      <c r="C11" s="7"/>
      <c r="D11" s="8"/>
      <c r="E11" s="53"/>
      <c r="F11" s="7"/>
      <c r="G11" s="7"/>
      <c r="H11" s="7"/>
      <c r="I11" s="32" t="s">
        <v>81</v>
      </c>
      <c r="J11" s="33">
        <v>131</v>
      </c>
      <c r="K11" s="33">
        <v>110</v>
      </c>
      <c r="L11" s="33">
        <v>131</v>
      </c>
      <c r="M11" s="39">
        <f>SUM(J11:L11)</f>
        <v>372</v>
      </c>
    </row>
    <row r="12" spans="1:14" x14ac:dyDescent="0.25">
      <c r="A12" s="26"/>
      <c r="B12" s="29"/>
      <c r="C12" s="7"/>
      <c r="D12" s="8"/>
      <c r="E12" s="53"/>
      <c r="F12" s="7"/>
      <c r="G12" s="7"/>
      <c r="H12" s="7"/>
      <c r="I12" s="32"/>
      <c r="J12" s="35">
        <f>SUM(J8:J11)</f>
        <v>386</v>
      </c>
      <c r="K12" s="35">
        <f>SUM(K8:K11)</f>
        <v>398</v>
      </c>
      <c r="L12" s="35">
        <f>SUM(L8:L11)</f>
        <v>370</v>
      </c>
      <c r="M12" s="39">
        <f>SUM(M8:M11)</f>
        <v>1154</v>
      </c>
      <c r="N12" s="35"/>
    </row>
    <row r="13" spans="1:14" ht="6" customHeight="1" x14ac:dyDescent="0.25">
      <c r="A13" s="26"/>
      <c r="B13" s="29"/>
      <c r="C13" s="13"/>
      <c r="D13" s="21"/>
      <c r="E13" s="54"/>
      <c r="F13" s="13"/>
      <c r="G13" s="13"/>
      <c r="H13" s="13"/>
      <c r="I13" s="37"/>
      <c r="J13" s="37"/>
      <c r="K13" s="37"/>
      <c r="L13" s="37"/>
      <c r="M13" s="40"/>
    </row>
    <row r="14" spans="1:14" ht="6" customHeight="1" x14ac:dyDescent="0.25">
      <c r="A14" s="26"/>
      <c r="B14" s="29"/>
      <c r="C14" s="3"/>
      <c r="D14" s="59"/>
      <c r="E14" s="51"/>
      <c r="F14" s="7"/>
      <c r="G14" s="7"/>
      <c r="H14" s="7"/>
      <c r="I14" s="32"/>
      <c r="J14" s="32"/>
      <c r="K14" s="32"/>
      <c r="L14" s="32"/>
      <c r="M14" s="41"/>
    </row>
    <row r="15" spans="1:14" x14ac:dyDescent="0.25">
      <c r="A15" s="26"/>
      <c r="B15" s="29"/>
      <c r="C15" s="7" t="s">
        <v>48</v>
      </c>
      <c r="D15" s="49">
        <v>42641</v>
      </c>
      <c r="E15" s="53" t="s">
        <v>39</v>
      </c>
      <c r="F15" s="22" t="s">
        <v>66</v>
      </c>
      <c r="G15" s="11" t="s">
        <v>88</v>
      </c>
      <c r="H15" s="11" t="s">
        <v>2</v>
      </c>
      <c r="I15" s="32" t="s">
        <v>71</v>
      </c>
      <c r="J15" s="33">
        <v>115</v>
      </c>
      <c r="K15" s="33">
        <v>121</v>
      </c>
      <c r="L15" s="33">
        <v>135</v>
      </c>
      <c r="M15" s="34">
        <f>SUM(J15:L15)</f>
        <v>371</v>
      </c>
    </row>
    <row r="16" spans="1:14" x14ac:dyDescent="0.25">
      <c r="A16" s="26"/>
      <c r="B16" s="29"/>
      <c r="C16" s="7"/>
      <c r="D16" s="8"/>
      <c r="E16" s="53"/>
      <c r="F16" s="7"/>
      <c r="G16" s="7"/>
      <c r="H16" s="7"/>
      <c r="I16" s="32" t="s">
        <v>72</v>
      </c>
      <c r="J16" s="33">
        <v>119</v>
      </c>
      <c r="K16" s="33">
        <v>162</v>
      </c>
      <c r="L16" s="33">
        <v>119</v>
      </c>
      <c r="M16" s="34">
        <f>SUM(J16:L16)</f>
        <v>400</v>
      </c>
    </row>
    <row r="17" spans="1:14" x14ac:dyDescent="0.25">
      <c r="A17" s="26"/>
      <c r="B17" s="29"/>
      <c r="C17" s="7"/>
      <c r="D17" s="8"/>
      <c r="E17" s="53"/>
      <c r="F17" s="7"/>
      <c r="G17" s="7"/>
      <c r="H17" s="7"/>
      <c r="I17" s="32" t="s">
        <v>73</v>
      </c>
      <c r="J17" s="33">
        <v>106</v>
      </c>
      <c r="K17" s="33">
        <v>117</v>
      </c>
      <c r="L17" s="33">
        <v>98</v>
      </c>
      <c r="M17" s="34">
        <f>SUM(J17:L17)</f>
        <v>321</v>
      </c>
    </row>
    <row r="18" spans="1:14" ht="14.45" customHeight="1" x14ac:dyDescent="0.25">
      <c r="A18" s="26"/>
      <c r="B18" s="29"/>
      <c r="C18" s="7"/>
      <c r="D18" s="8"/>
      <c r="E18" s="53"/>
      <c r="F18" s="7"/>
      <c r="G18" s="7"/>
      <c r="H18" s="7"/>
      <c r="I18" s="32"/>
      <c r="J18" s="35">
        <f>SUM(J15:J17)</f>
        <v>340</v>
      </c>
      <c r="K18" s="35">
        <f>SUM(K15:K17)</f>
        <v>400</v>
      </c>
      <c r="L18" s="35">
        <f>SUM(L15:L17)</f>
        <v>352</v>
      </c>
      <c r="M18" s="34">
        <f>SUM(M15:M17)</f>
        <v>1092</v>
      </c>
      <c r="N18" s="35"/>
    </row>
    <row r="19" spans="1:14" ht="7.15" customHeight="1" x14ac:dyDescent="0.25">
      <c r="A19" s="26"/>
      <c r="B19" s="29"/>
      <c r="C19" s="7"/>
      <c r="D19" s="8"/>
      <c r="E19" s="53"/>
      <c r="F19" s="7"/>
      <c r="G19" s="7"/>
      <c r="H19" s="7"/>
      <c r="I19" s="32"/>
      <c r="J19" s="35"/>
      <c r="K19" s="35"/>
      <c r="L19" s="35"/>
      <c r="M19" s="34"/>
    </row>
    <row r="20" spans="1:14" ht="14.45" customHeight="1" x14ac:dyDescent="0.25">
      <c r="A20" s="26"/>
      <c r="B20" s="29"/>
      <c r="C20" s="7"/>
      <c r="D20" s="8"/>
      <c r="E20" s="53"/>
      <c r="F20" s="22" t="s">
        <v>44</v>
      </c>
      <c r="G20" s="11" t="s">
        <v>89</v>
      </c>
      <c r="H20" s="11" t="s">
        <v>2</v>
      </c>
      <c r="I20" s="32" t="s">
        <v>74</v>
      </c>
      <c r="J20" s="42">
        <v>120</v>
      </c>
      <c r="K20" s="42">
        <v>105</v>
      </c>
      <c r="L20" s="42" t="s">
        <v>2</v>
      </c>
      <c r="M20" s="34">
        <f>SUM(J20:L20)</f>
        <v>225</v>
      </c>
    </row>
    <row r="21" spans="1:14" ht="14.45" customHeight="1" x14ac:dyDescent="0.25">
      <c r="A21" s="26"/>
      <c r="B21" s="29"/>
      <c r="C21" s="7"/>
      <c r="D21" s="8"/>
      <c r="E21" s="53"/>
      <c r="F21" s="7"/>
      <c r="G21" s="7"/>
      <c r="H21" s="7"/>
      <c r="I21" s="32" t="s">
        <v>61</v>
      </c>
      <c r="J21" s="42">
        <v>125</v>
      </c>
      <c r="K21" s="42">
        <v>142</v>
      </c>
      <c r="L21" s="42">
        <v>129</v>
      </c>
      <c r="M21" s="34">
        <f>SUM(J21:L21)</f>
        <v>396</v>
      </c>
    </row>
    <row r="22" spans="1:14" ht="14.45" customHeight="1" x14ac:dyDescent="0.25">
      <c r="A22" s="26"/>
      <c r="B22" s="29"/>
      <c r="C22" s="7"/>
      <c r="D22" s="8"/>
      <c r="E22" s="53"/>
      <c r="F22" s="7"/>
      <c r="G22" s="7"/>
      <c r="H22" s="7"/>
      <c r="I22" s="32" t="s">
        <v>75</v>
      </c>
      <c r="J22" s="42">
        <v>124</v>
      </c>
      <c r="K22" s="42"/>
      <c r="L22" s="42">
        <v>86</v>
      </c>
      <c r="M22" s="34">
        <f>SUM(J22:L22)</f>
        <v>210</v>
      </c>
    </row>
    <row r="23" spans="1:14" x14ac:dyDescent="0.25">
      <c r="A23" s="26"/>
      <c r="B23" s="29"/>
      <c r="C23" s="7"/>
      <c r="D23" s="8"/>
      <c r="E23" s="53"/>
      <c r="F23" s="7"/>
      <c r="G23" s="7"/>
      <c r="H23" s="7"/>
      <c r="I23" s="32" t="s">
        <v>76</v>
      </c>
      <c r="J23" s="33" t="s">
        <v>2</v>
      </c>
      <c r="K23" s="33">
        <v>118</v>
      </c>
      <c r="L23" s="33">
        <v>137</v>
      </c>
      <c r="M23" s="34">
        <f>SUM(J23:L23)</f>
        <v>255</v>
      </c>
    </row>
    <row r="24" spans="1:14" ht="14.45" customHeight="1" x14ac:dyDescent="0.25">
      <c r="A24" s="26"/>
      <c r="B24" s="29"/>
      <c r="C24" s="7"/>
      <c r="D24" s="8"/>
      <c r="E24" s="53"/>
      <c r="F24" s="7"/>
      <c r="G24" s="7"/>
      <c r="H24" s="7"/>
      <c r="I24" s="32"/>
      <c r="J24" s="35">
        <f>SUM(J19:J23)</f>
        <v>369</v>
      </c>
      <c r="K24" s="35">
        <f>SUM(K19:K23)</f>
        <v>365</v>
      </c>
      <c r="L24" s="35">
        <f>SUM(L19:L23)</f>
        <v>352</v>
      </c>
      <c r="M24" s="34">
        <f>SUM(M19:M23)</f>
        <v>1086</v>
      </c>
      <c r="N24" s="35"/>
    </row>
    <row r="25" spans="1:14" ht="6" customHeight="1" x14ac:dyDescent="0.25">
      <c r="A25" s="26"/>
      <c r="B25" s="29"/>
      <c r="C25" s="13"/>
      <c r="D25" s="21"/>
      <c r="E25" s="54"/>
      <c r="F25" s="13"/>
      <c r="G25" s="13"/>
      <c r="H25" s="13"/>
      <c r="I25" s="37"/>
      <c r="J25" s="43"/>
      <c r="K25" s="43"/>
      <c r="L25" s="43"/>
      <c r="M25" s="44"/>
    </row>
    <row r="26" spans="1:14" ht="6" customHeight="1" x14ac:dyDescent="0.25">
      <c r="A26" s="26"/>
      <c r="B26" s="29"/>
      <c r="C26" s="3"/>
      <c r="D26" s="59"/>
      <c r="E26" s="51"/>
      <c r="F26" s="7"/>
      <c r="G26" s="7"/>
      <c r="H26" s="7"/>
      <c r="I26" s="32"/>
      <c r="J26" s="32"/>
      <c r="K26" s="32"/>
      <c r="L26" s="32"/>
      <c r="M26" s="41"/>
    </row>
    <row r="27" spans="1:14" x14ac:dyDescent="0.25">
      <c r="A27" s="26"/>
      <c r="B27" s="29"/>
      <c r="C27" s="7" t="s">
        <v>48</v>
      </c>
      <c r="D27" s="49">
        <v>42641</v>
      </c>
      <c r="E27" s="53" t="s">
        <v>39</v>
      </c>
      <c r="F27" s="22" t="s">
        <v>67</v>
      </c>
      <c r="G27" s="11" t="s">
        <v>97</v>
      </c>
      <c r="H27" s="11"/>
      <c r="I27" s="32" t="s">
        <v>90</v>
      </c>
      <c r="J27" s="33">
        <v>103</v>
      </c>
      <c r="K27" s="33">
        <v>83</v>
      </c>
      <c r="L27" s="33">
        <v>101</v>
      </c>
      <c r="M27" s="34">
        <f>SUM(J27:L27)</f>
        <v>287</v>
      </c>
    </row>
    <row r="28" spans="1:14" x14ac:dyDescent="0.25">
      <c r="A28" s="26"/>
      <c r="B28" s="29"/>
      <c r="C28" s="7"/>
      <c r="D28" s="8"/>
      <c r="E28" s="53"/>
      <c r="F28" s="7"/>
      <c r="G28" s="7"/>
      <c r="H28" s="7"/>
      <c r="I28" s="32" t="s">
        <v>91</v>
      </c>
      <c r="J28" s="33">
        <v>110</v>
      </c>
      <c r="K28" s="33">
        <v>134</v>
      </c>
      <c r="L28" s="33">
        <v>137</v>
      </c>
      <c r="M28" s="34">
        <f>SUM(J28:L28)</f>
        <v>381</v>
      </c>
    </row>
    <row r="29" spans="1:14" x14ac:dyDescent="0.25">
      <c r="A29" s="26"/>
      <c r="B29" s="29"/>
      <c r="C29" s="7"/>
      <c r="D29" s="8"/>
      <c r="E29" s="53"/>
      <c r="F29" s="7"/>
      <c r="G29" s="7"/>
      <c r="H29" s="7"/>
      <c r="I29" s="32" t="s">
        <v>92</v>
      </c>
      <c r="J29" s="33">
        <v>104</v>
      </c>
      <c r="K29" s="33">
        <v>119</v>
      </c>
      <c r="L29" s="33">
        <v>139</v>
      </c>
      <c r="M29" s="34">
        <f>SUM(J29:L29)</f>
        <v>362</v>
      </c>
    </row>
    <row r="30" spans="1:14" ht="14.45" customHeight="1" x14ac:dyDescent="0.25">
      <c r="A30" s="26"/>
      <c r="B30" s="29"/>
      <c r="C30" s="7"/>
      <c r="D30" s="8"/>
      <c r="E30" s="53"/>
      <c r="F30" s="7"/>
      <c r="G30" s="7"/>
      <c r="H30" s="7"/>
      <c r="I30" s="32"/>
      <c r="J30" s="35">
        <f>SUM(J27:J29)</f>
        <v>317</v>
      </c>
      <c r="K30" s="35">
        <f>SUM(K27:K29)</f>
        <v>336</v>
      </c>
      <c r="L30" s="35">
        <f>SUM(L27:L29)</f>
        <v>377</v>
      </c>
      <c r="M30" s="34">
        <f>SUM(M27:M29)</f>
        <v>1030</v>
      </c>
      <c r="N30" s="35"/>
    </row>
    <row r="31" spans="1:14" ht="7.15" customHeight="1" x14ac:dyDescent="0.25">
      <c r="A31" s="26"/>
      <c r="B31" s="29"/>
      <c r="C31" s="7"/>
      <c r="D31" s="8"/>
      <c r="E31" s="53"/>
      <c r="F31" s="7"/>
      <c r="G31" s="7"/>
      <c r="H31" s="7"/>
      <c r="I31" s="32"/>
      <c r="J31" s="35"/>
      <c r="K31" s="35"/>
      <c r="L31" s="35"/>
      <c r="M31" s="34"/>
    </row>
    <row r="32" spans="1:14" ht="14.45" customHeight="1" x14ac:dyDescent="0.25">
      <c r="A32" s="26"/>
      <c r="B32" s="29"/>
      <c r="C32" s="7"/>
      <c r="D32" s="8"/>
      <c r="E32" s="53"/>
      <c r="F32" s="22" t="s">
        <v>20</v>
      </c>
      <c r="G32" s="11" t="s">
        <v>98</v>
      </c>
      <c r="H32" s="11"/>
      <c r="I32" s="32" t="s">
        <v>95</v>
      </c>
      <c r="J32" s="42">
        <v>166</v>
      </c>
      <c r="K32" s="42">
        <v>128</v>
      </c>
      <c r="L32" s="42">
        <v>172</v>
      </c>
      <c r="M32" s="34">
        <f>SUM(J32:L32)</f>
        <v>466</v>
      </c>
    </row>
    <row r="33" spans="1:14" ht="14.45" customHeight="1" x14ac:dyDescent="0.25">
      <c r="A33" s="26"/>
      <c r="B33" s="29"/>
      <c r="C33" s="7"/>
      <c r="D33" s="8"/>
      <c r="E33" s="53"/>
      <c r="F33" s="7"/>
      <c r="G33" s="7"/>
      <c r="H33" s="7"/>
      <c r="I33" s="32" t="s">
        <v>93</v>
      </c>
      <c r="J33" s="42">
        <v>126</v>
      </c>
      <c r="K33" s="42">
        <v>108</v>
      </c>
      <c r="L33" s="42">
        <v>112</v>
      </c>
      <c r="M33" s="34">
        <f>SUM(J33:L33)</f>
        <v>346</v>
      </c>
    </row>
    <row r="34" spans="1:14" x14ac:dyDescent="0.25">
      <c r="A34" s="26"/>
      <c r="B34" s="29"/>
      <c r="C34" s="7"/>
      <c r="D34" s="8"/>
      <c r="E34" s="53"/>
      <c r="F34" s="7"/>
      <c r="G34" s="7"/>
      <c r="H34" s="7"/>
      <c r="I34" s="32" t="s">
        <v>94</v>
      </c>
      <c r="J34" s="33">
        <v>89</v>
      </c>
      <c r="K34" s="33">
        <v>121</v>
      </c>
      <c r="L34" s="33">
        <v>123</v>
      </c>
      <c r="M34" s="34">
        <f>SUM(J34:L34)</f>
        <v>333</v>
      </c>
    </row>
    <row r="35" spans="1:14" ht="14.45" customHeight="1" x14ac:dyDescent="0.25">
      <c r="A35" s="26"/>
      <c r="B35" s="29"/>
      <c r="C35" s="7"/>
      <c r="D35" s="8"/>
      <c r="E35" s="53"/>
      <c r="F35" s="7"/>
      <c r="G35" s="7"/>
      <c r="H35" s="7"/>
      <c r="I35" s="32"/>
      <c r="J35" s="35">
        <f>SUM(J31:J34)</f>
        <v>381</v>
      </c>
      <c r="K35" s="35">
        <f>SUM(K31:K34)</f>
        <v>357</v>
      </c>
      <c r="L35" s="35">
        <f>SUM(L31:L34)</f>
        <v>407</v>
      </c>
      <c r="M35" s="34">
        <f>SUM(M31:M34)</f>
        <v>1145</v>
      </c>
      <c r="N35" s="35"/>
    </row>
    <row r="36" spans="1:14" ht="6" customHeight="1" x14ac:dyDescent="0.25">
      <c r="A36" s="26"/>
      <c r="B36" s="29"/>
      <c r="C36" s="13"/>
      <c r="D36" s="21"/>
      <c r="E36" s="54"/>
      <c r="F36" s="13"/>
      <c r="G36" s="13"/>
      <c r="H36" s="13"/>
      <c r="I36" s="37"/>
      <c r="J36" s="43"/>
      <c r="K36" s="43"/>
      <c r="L36" s="43"/>
      <c r="M36" s="44"/>
    </row>
    <row r="37" spans="1:14" ht="6" customHeight="1" x14ac:dyDescent="0.25">
      <c r="A37" s="24"/>
      <c r="B37" s="19"/>
      <c r="C37" s="3"/>
      <c r="D37" s="59"/>
      <c r="E37" s="51"/>
      <c r="F37" s="22"/>
      <c r="G37" s="7"/>
      <c r="H37" s="7"/>
      <c r="I37" s="32"/>
      <c r="J37" s="35"/>
      <c r="K37" s="35"/>
      <c r="L37" s="35"/>
      <c r="M37" s="34"/>
    </row>
    <row r="38" spans="1:14" x14ac:dyDescent="0.25">
      <c r="A38" s="25" t="s">
        <v>22</v>
      </c>
      <c r="B38" s="31" t="s">
        <v>47</v>
      </c>
      <c r="C38" s="46" t="s">
        <v>40</v>
      </c>
      <c r="D38" s="50">
        <v>42647</v>
      </c>
      <c r="E38" s="52" t="s">
        <v>39</v>
      </c>
      <c r="F38" s="22" t="s">
        <v>26</v>
      </c>
      <c r="G38" s="11" t="s">
        <v>98</v>
      </c>
      <c r="H38" s="11"/>
      <c r="I38" s="165" t="s">
        <v>108</v>
      </c>
      <c r="J38" s="33">
        <v>119</v>
      </c>
      <c r="K38" s="33">
        <v>145</v>
      </c>
      <c r="L38" s="33">
        <v>123</v>
      </c>
      <c r="M38" s="39">
        <f>SUM(J38:L38)</f>
        <v>387</v>
      </c>
    </row>
    <row r="39" spans="1:14" x14ac:dyDescent="0.25">
      <c r="A39" s="25"/>
      <c r="B39" s="31"/>
      <c r="C39" s="46"/>
      <c r="D39" s="47"/>
      <c r="E39" s="52"/>
      <c r="F39" s="22"/>
      <c r="G39" s="7"/>
      <c r="H39" s="11"/>
      <c r="I39" s="32" t="s">
        <v>109</v>
      </c>
      <c r="J39" s="33">
        <v>133</v>
      </c>
      <c r="K39" s="33">
        <v>140</v>
      </c>
      <c r="L39" s="33">
        <v>157</v>
      </c>
      <c r="M39" s="39">
        <f>SUM(J39:L39)</f>
        <v>430</v>
      </c>
    </row>
    <row r="40" spans="1:14" x14ac:dyDescent="0.25">
      <c r="A40" s="26"/>
      <c r="B40" s="29"/>
      <c r="C40" s="7"/>
      <c r="D40" s="8"/>
      <c r="E40" s="53"/>
      <c r="F40" s="7"/>
      <c r="G40" s="7"/>
      <c r="H40" s="7"/>
      <c r="I40" s="32" t="s">
        <v>53</v>
      </c>
      <c r="J40" s="33">
        <v>144</v>
      </c>
      <c r="K40" s="33">
        <v>130</v>
      </c>
      <c r="L40" s="33">
        <v>158</v>
      </c>
      <c r="M40" s="39">
        <f>SUM(J40:L40)</f>
        <v>432</v>
      </c>
    </row>
    <row r="41" spans="1:14" x14ac:dyDescent="0.25">
      <c r="A41" s="26"/>
      <c r="B41" s="29"/>
      <c r="C41" s="7"/>
      <c r="D41" s="8"/>
      <c r="E41" s="53"/>
      <c r="F41" s="7"/>
      <c r="G41" s="7"/>
      <c r="H41" s="7"/>
      <c r="I41" s="32"/>
      <c r="J41" s="35">
        <f>SUM(J38:J40)</f>
        <v>396</v>
      </c>
      <c r="K41" s="35">
        <f>SUM(K38:K40)</f>
        <v>415</v>
      </c>
      <c r="L41" s="35">
        <f>SUM(L38:L40)</f>
        <v>438</v>
      </c>
      <c r="M41" s="34">
        <f>SUM(M38:M40)</f>
        <v>1249</v>
      </c>
      <c r="N41" s="35"/>
    </row>
    <row r="42" spans="1:14" ht="6" customHeight="1" x14ac:dyDescent="0.25">
      <c r="A42" s="26"/>
      <c r="B42" s="29"/>
      <c r="C42" s="7"/>
      <c r="D42" s="8"/>
      <c r="E42" s="53"/>
      <c r="F42" s="7"/>
      <c r="G42" s="7"/>
      <c r="H42" s="7"/>
      <c r="I42" s="32"/>
      <c r="J42" s="35"/>
      <c r="K42" s="35"/>
      <c r="L42" s="35"/>
      <c r="M42" s="34"/>
    </row>
    <row r="43" spans="1:14" x14ac:dyDescent="0.25">
      <c r="A43" s="26"/>
      <c r="B43" s="29"/>
      <c r="C43" s="7"/>
      <c r="D43" s="8"/>
      <c r="E43" s="53"/>
      <c r="F43" s="22" t="s">
        <v>44</v>
      </c>
      <c r="G43" s="11" t="s">
        <v>97</v>
      </c>
      <c r="H43" s="11"/>
      <c r="I43" s="32" t="s">
        <v>76</v>
      </c>
      <c r="J43" s="33">
        <v>69</v>
      </c>
      <c r="K43" s="33">
        <v>69</v>
      </c>
      <c r="L43" s="33">
        <v>103</v>
      </c>
      <c r="M43" s="39">
        <f>SUM(J43:L43)</f>
        <v>241</v>
      </c>
    </row>
    <row r="44" spans="1:14" x14ac:dyDescent="0.25">
      <c r="A44" s="26"/>
      <c r="B44" s="29"/>
      <c r="C44" s="7"/>
      <c r="D44" s="8"/>
      <c r="E44" s="53"/>
      <c r="F44" s="7"/>
      <c r="G44" s="7"/>
      <c r="H44" s="7"/>
      <c r="I44" s="32" t="s">
        <v>110</v>
      </c>
      <c r="J44" s="33">
        <v>124</v>
      </c>
      <c r="K44" s="33">
        <v>135</v>
      </c>
      <c r="L44" s="33">
        <v>125</v>
      </c>
      <c r="M44" s="39">
        <f>SUM(J44:L44)</f>
        <v>384</v>
      </c>
    </row>
    <row r="45" spans="1:14" x14ac:dyDescent="0.25">
      <c r="A45" s="26"/>
      <c r="B45" s="29"/>
      <c r="C45" s="7"/>
      <c r="D45" s="8"/>
      <c r="E45" s="53"/>
      <c r="F45" s="7"/>
      <c r="G45" s="7"/>
      <c r="H45" s="7"/>
      <c r="I45" s="32" t="s">
        <v>61</v>
      </c>
      <c r="J45" s="33">
        <v>118</v>
      </c>
      <c r="K45" s="33">
        <v>108</v>
      </c>
      <c r="L45" s="33">
        <v>94</v>
      </c>
      <c r="M45" s="39">
        <f>SUM(J45:L45)</f>
        <v>320</v>
      </c>
    </row>
    <row r="46" spans="1:14" x14ac:dyDescent="0.25">
      <c r="A46" s="26"/>
      <c r="B46" s="29"/>
      <c r="C46" s="7"/>
      <c r="D46" s="8"/>
      <c r="E46" s="53"/>
      <c r="F46" s="7"/>
      <c r="G46" s="7"/>
      <c r="H46" s="7"/>
      <c r="I46" s="32"/>
      <c r="J46" s="35">
        <f>SUM(J43:J45)</f>
        <v>311</v>
      </c>
      <c r="K46" s="35">
        <f>SUM(K43:K45)</f>
        <v>312</v>
      </c>
      <c r="L46" s="35">
        <f>SUM(L43:L45)</f>
        <v>322</v>
      </c>
      <c r="M46" s="39">
        <f>SUM(M43:M45)</f>
        <v>945</v>
      </c>
      <c r="N46" s="35"/>
    </row>
    <row r="47" spans="1:14" ht="6" customHeight="1" x14ac:dyDescent="0.25">
      <c r="A47" s="26"/>
      <c r="B47" s="29"/>
      <c r="C47" s="13"/>
      <c r="D47" s="21"/>
      <c r="E47" s="54"/>
      <c r="F47" s="7"/>
      <c r="G47" s="7"/>
      <c r="H47" s="7"/>
      <c r="I47" s="32"/>
      <c r="J47" s="37"/>
      <c r="K47" s="37"/>
      <c r="L47" s="37"/>
      <c r="M47" s="40"/>
    </row>
    <row r="48" spans="1:14" ht="6" customHeight="1" x14ac:dyDescent="0.25">
      <c r="A48" s="26"/>
      <c r="B48" s="29"/>
      <c r="C48" s="3"/>
      <c r="D48" s="59"/>
      <c r="E48" s="58"/>
      <c r="F48" s="2"/>
      <c r="G48" s="3"/>
      <c r="H48" s="3"/>
      <c r="I48" s="38"/>
      <c r="J48" s="32"/>
      <c r="K48" s="32"/>
      <c r="L48" s="32"/>
      <c r="M48" s="41"/>
    </row>
    <row r="49" spans="1:14" x14ac:dyDescent="0.25">
      <c r="A49" s="26"/>
      <c r="B49" s="29"/>
      <c r="C49" s="46" t="s">
        <v>48</v>
      </c>
      <c r="D49" s="50">
        <v>42648</v>
      </c>
      <c r="E49" s="60" t="s">
        <v>39</v>
      </c>
      <c r="F49" s="16" t="s">
        <v>20</v>
      </c>
      <c r="G49" s="11" t="s">
        <v>97</v>
      </c>
      <c r="H49" s="11"/>
      <c r="I49" s="32" t="s">
        <v>94</v>
      </c>
      <c r="J49" s="33">
        <v>106</v>
      </c>
      <c r="K49" s="33">
        <v>107</v>
      </c>
      <c r="L49" s="33">
        <v>78</v>
      </c>
      <c r="M49" s="34">
        <f>SUM(J49:L49)</f>
        <v>291</v>
      </c>
    </row>
    <row r="50" spans="1:14" x14ac:dyDescent="0.25">
      <c r="A50" s="26"/>
      <c r="B50" s="29"/>
      <c r="C50" s="7"/>
      <c r="D50" s="8"/>
      <c r="E50" s="55"/>
      <c r="F50" s="6"/>
      <c r="G50" s="7"/>
      <c r="H50" s="7"/>
      <c r="I50" s="32" t="s">
        <v>123</v>
      </c>
      <c r="J50" s="33">
        <v>39</v>
      </c>
      <c r="K50" s="33">
        <v>98</v>
      </c>
      <c r="L50" s="33">
        <v>81</v>
      </c>
      <c r="M50" s="34">
        <f>SUM(J50:L50)</f>
        <v>218</v>
      </c>
    </row>
    <row r="51" spans="1:14" x14ac:dyDescent="0.25">
      <c r="A51" s="26"/>
      <c r="B51" s="29"/>
      <c r="C51" s="7"/>
      <c r="D51" s="8"/>
      <c r="E51" s="55"/>
      <c r="F51" s="6"/>
      <c r="G51" s="7"/>
      <c r="H51" s="7"/>
      <c r="I51" s="32" t="s">
        <v>93</v>
      </c>
      <c r="J51" s="33">
        <v>101</v>
      </c>
      <c r="K51" s="33">
        <v>100</v>
      </c>
      <c r="L51" s="33">
        <v>101</v>
      </c>
      <c r="M51" s="34">
        <f>SUM(J51:L51)</f>
        <v>302</v>
      </c>
    </row>
    <row r="52" spans="1:14" x14ac:dyDescent="0.25">
      <c r="A52" s="26"/>
      <c r="B52" s="29"/>
      <c r="C52" s="7"/>
      <c r="D52" s="8"/>
      <c r="E52" s="55"/>
      <c r="F52" s="6"/>
      <c r="G52" s="7"/>
      <c r="H52" s="7"/>
      <c r="I52" s="32"/>
      <c r="J52" s="35">
        <f>SUM(J49:J51)</f>
        <v>246</v>
      </c>
      <c r="K52" s="35">
        <f>SUM(K49:K51)</f>
        <v>305</v>
      </c>
      <c r="L52" s="35">
        <f>SUM(L49:L51)</f>
        <v>260</v>
      </c>
      <c r="M52" s="34">
        <f>SUM(M49:M51)</f>
        <v>811</v>
      </c>
      <c r="N52" s="35"/>
    </row>
    <row r="53" spans="1:14" ht="6" customHeight="1" x14ac:dyDescent="0.25">
      <c r="A53" s="26"/>
      <c r="B53" s="29"/>
      <c r="C53" s="7"/>
      <c r="D53" s="8"/>
      <c r="E53" s="55"/>
      <c r="F53" s="6"/>
      <c r="G53" s="7"/>
      <c r="H53" s="7"/>
      <c r="I53" s="32"/>
      <c r="J53" s="35"/>
      <c r="K53" s="35"/>
      <c r="L53" s="35"/>
      <c r="M53" s="34"/>
    </row>
    <row r="54" spans="1:14" x14ac:dyDescent="0.25">
      <c r="A54" s="26"/>
      <c r="B54" s="29"/>
      <c r="C54" s="7"/>
      <c r="D54" s="8"/>
      <c r="E54" s="55"/>
      <c r="F54" s="16" t="s">
        <v>69</v>
      </c>
      <c r="G54" s="11" t="s">
        <v>98</v>
      </c>
      <c r="H54" s="11"/>
      <c r="I54" s="32" t="s">
        <v>119</v>
      </c>
      <c r="J54" s="42" t="s">
        <v>2</v>
      </c>
      <c r="K54" s="42">
        <v>145</v>
      </c>
      <c r="L54" s="42">
        <v>149</v>
      </c>
      <c r="M54" s="34">
        <f>SUM(J54:L54)</f>
        <v>294</v>
      </c>
    </row>
    <row r="55" spans="1:14" x14ac:dyDescent="0.25">
      <c r="A55" s="26"/>
      <c r="B55" s="29"/>
      <c r="C55" s="7"/>
      <c r="D55" s="8"/>
      <c r="E55" s="55"/>
      <c r="F55" s="16"/>
      <c r="G55" s="11"/>
      <c r="H55" s="11"/>
      <c r="I55" s="32" t="s">
        <v>120</v>
      </c>
      <c r="J55" s="42">
        <v>113</v>
      </c>
      <c r="K55" s="42">
        <v>159</v>
      </c>
      <c r="L55" s="42">
        <v>167</v>
      </c>
      <c r="M55" s="34">
        <f>SUM(J55:L55)</f>
        <v>439</v>
      </c>
    </row>
    <row r="56" spans="1:14" x14ac:dyDescent="0.25">
      <c r="A56" s="26"/>
      <c r="B56" s="29"/>
      <c r="C56" s="7"/>
      <c r="D56" s="8"/>
      <c r="E56" s="55"/>
      <c r="F56" s="6"/>
      <c r="G56" s="7"/>
      <c r="H56" s="7"/>
      <c r="I56" s="32" t="s">
        <v>121</v>
      </c>
      <c r="J56" s="42">
        <v>175</v>
      </c>
      <c r="K56" s="42">
        <v>215</v>
      </c>
      <c r="L56" s="42">
        <v>168</v>
      </c>
      <c r="M56" s="34">
        <f>SUM(J56:L56)</f>
        <v>558</v>
      </c>
    </row>
    <row r="57" spans="1:14" x14ac:dyDescent="0.25">
      <c r="A57" s="26"/>
      <c r="B57" s="29"/>
      <c r="C57" s="7"/>
      <c r="D57" s="8"/>
      <c r="E57" s="55"/>
      <c r="F57" s="6"/>
      <c r="G57" s="7"/>
      <c r="H57" s="7"/>
      <c r="I57" s="32" t="s">
        <v>122</v>
      </c>
      <c r="J57" s="33">
        <v>84</v>
      </c>
      <c r="K57" s="33" t="s">
        <v>2</v>
      </c>
      <c r="L57" s="33" t="s">
        <v>2</v>
      </c>
      <c r="M57" s="34">
        <f>SUM(J57:L57)</f>
        <v>84</v>
      </c>
    </row>
    <row r="58" spans="1:14" x14ac:dyDescent="0.25">
      <c r="A58" s="26"/>
      <c r="B58" s="29"/>
      <c r="C58" s="7"/>
      <c r="D58" s="8"/>
      <c r="E58" s="55"/>
      <c r="F58" s="6"/>
      <c r="G58" s="7"/>
      <c r="H58" s="7"/>
      <c r="I58" s="32"/>
      <c r="J58" s="35">
        <f>SUM(J53:J57)</f>
        <v>372</v>
      </c>
      <c r="K58" s="35">
        <f>SUM(K53:K57)</f>
        <v>519</v>
      </c>
      <c r="L58" s="35">
        <f>SUM(L53:L57)</f>
        <v>484</v>
      </c>
      <c r="M58" s="34">
        <f>SUM(M53:M57)</f>
        <v>1375</v>
      </c>
      <c r="N58" s="35"/>
    </row>
    <row r="59" spans="1:14" ht="6" customHeight="1" x14ac:dyDescent="0.25">
      <c r="A59" s="26"/>
      <c r="B59" s="29"/>
      <c r="C59" s="13"/>
      <c r="D59" s="21"/>
      <c r="E59" s="56"/>
      <c r="F59" s="12"/>
      <c r="G59" s="13"/>
      <c r="H59" s="13"/>
      <c r="I59" s="37"/>
      <c r="J59" s="43"/>
      <c r="K59" s="43"/>
      <c r="L59" s="43"/>
      <c r="M59" s="44"/>
    </row>
    <row r="60" spans="1:14" ht="6" customHeight="1" x14ac:dyDescent="0.25">
      <c r="A60" s="26"/>
      <c r="B60" s="29"/>
      <c r="C60" s="3"/>
      <c r="D60" s="59"/>
      <c r="E60" s="51"/>
      <c r="F60" s="7"/>
      <c r="G60" s="7"/>
      <c r="H60" s="7"/>
      <c r="I60" s="32"/>
      <c r="J60" s="32"/>
      <c r="K60" s="32"/>
      <c r="L60" s="32"/>
      <c r="M60" s="41"/>
    </row>
    <row r="61" spans="1:14" x14ac:dyDescent="0.25">
      <c r="A61" s="26"/>
      <c r="B61" s="29"/>
      <c r="C61" s="46" t="s">
        <v>48</v>
      </c>
      <c r="D61" s="50">
        <v>42648</v>
      </c>
      <c r="E61" s="52" t="s">
        <v>39</v>
      </c>
      <c r="F61" s="22" t="s">
        <v>65</v>
      </c>
      <c r="G61" s="11" t="s">
        <v>70</v>
      </c>
      <c r="H61" s="11"/>
      <c r="I61" s="32" t="s">
        <v>100</v>
      </c>
      <c r="J61" s="33">
        <v>0</v>
      </c>
      <c r="K61" s="33">
        <v>0</v>
      </c>
      <c r="L61" s="33">
        <v>0</v>
      </c>
      <c r="M61" s="34">
        <f>SUM(J61:L61)</f>
        <v>0</v>
      </c>
    </row>
    <row r="62" spans="1:14" x14ac:dyDescent="0.25">
      <c r="A62" s="26"/>
      <c r="B62" s="29"/>
      <c r="C62" s="7"/>
      <c r="D62" s="8"/>
      <c r="E62" s="53"/>
      <c r="F62" s="7"/>
      <c r="G62" s="7"/>
      <c r="H62" s="7"/>
      <c r="I62" s="32"/>
      <c r="J62" s="33">
        <v>0</v>
      </c>
      <c r="K62" s="33">
        <v>0</v>
      </c>
      <c r="L62" s="33">
        <v>0</v>
      </c>
      <c r="M62" s="34">
        <f>SUM(J62:L62)</f>
        <v>0</v>
      </c>
    </row>
    <row r="63" spans="1:14" x14ac:dyDescent="0.25">
      <c r="A63" s="26"/>
      <c r="B63" s="29"/>
      <c r="C63" s="7"/>
      <c r="D63" s="8"/>
      <c r="E63" s="53"/>
      <c r="F63" s="7"/>
      <c r="G63" s="7"/>
      <c r="H63" s="7"/>
      <c r="I63" s="32"/>
      <c r="J63" s="33">
        <v>0</v>
      </c>
      <c r="K63" s="33">
        <v>0</v>
      </c>
      <c r="L63" s="33">
        <v>0</v>
      </c>
      <c r="M63" s="34">
        <f>SUM(J63:L63)</f>
        <v>0</v>
      </c>
    </row>
    <row r="64" spans="1:14" x14ac:dyDescent="0.25">
      <c r="A64" s="26"/>
      <c r="B64" s="29"/>
      <c r="C64" s="7"/>
      <c r="D64" s="8"/>
      <c r="E64" s="53"/>
      <c r="F64" s="7"/>
      <c r="G64" s="7"/>
      <c r="H64" s="7"/>
      <c r="I64" s="32"/>
      <c r="J64" s="35">
        <f>SUM(J61:J63)</f>
        <v>0</v>
      </c>
      <c r="K64" s="35">
        <f>SUM(K61:K63)</f>
        <v>0</v>
      </c>
      <c r="L64" s="35">
        <f>SUM(L61:L63)</f>
        <v>0</v>
      </c>
      <c r="M64" s="34">
        <f>SUM(M61:M63)</f>
        <v>0</v>
      </c>
      <c r="N64" s="35"/>
    </row>
    <row r="65" spans="1:15" ht="6" customHeight="1" x14ac:dyDescent="0.25">
      <c r="A65" s="26"/>
      <c r="B65" s="29"/>
      <c r="C65" s="7"/>
      <c r="D65" s="8"/>
      <c r="E65" s="53"/>
      <c r="F65" s="7"/>
      <c r="G65" s="7"/>
      <c r="H65" s="7"/>
      <c r="I65" s="32"/>
      <c r="J65" s="35"/>
      <c r="K65" s="35"/>
      <c r="L65" s="35"/>
      <c r="M65" s="34"/>
    </row>
    <row r="66" spans="1:15" x14ac:dyDescent="0.25">
      <c r="A66" s="26"/>
      <c r="B66" s="29"/>
      <c r="C66" s="7"/>
      <c r="D66" s="8"/>
      <c r="E66" s="53"/>
      <c r="F66" s="22" t="s">
        <v>66</v>
      </c>
      <c r="G66" s="11" t="s">
        <v>70</v>
      </c>
      <c r="H66" s="11"/>
      <c r="I66" s="32" t="s">
        <v>99</v>
      </c>
      <c r="J66" s="42">
        <v>0</v>
      </c>
      <c r="K66" s="42">
        <v>0</v>
      </c>
      <c r="L66" s="42">
        <v>0</v>
      </c>
      <c r="M66" s="34">
        <f>SUM(J66:L66)</f>
        <v>0</v>
      </c>
    </row>
    <row r="67" spans="1:15" x14ac:dyDescent="0.25">
      <c r="A67" s="26"/>
      <c r="B67" s="29"/>
      <c r="C67" s="7"/>
      <c r="D67" s="8"/>
      <c r="E67" s="53"/>
      <c r="F67" s="7"/>
      <c r="G67" s="7"/>
      <c r="H67" s="7"/>
      <c r="I67" s="32" t="s">
        <v>2</v>
      </c>
      <c r="J67" s="42">
        <v>0</v>
      </c>
      <c r="K67" s="42">
        <v>0</v>
      </c>
      <c r="L67" s="42">
        <v>0</v>
      </c>
      <c r="M67" s="34">
        <f>SUM(J67:L67)</f>
        <v>0</v>
      </c>
    </row>
    <row r="68" spans="1:15" x14ac:dyDescent="0.25">
      <c r="A68" s="26"/>
      <c r="B68" s="29"/>
      <c r="C68" s="7"/>
      <c r="D68" s="8"/>
      <c r="E68" s="53"/>
      <c r="F68" s="7"/>
      <c r="G68" s="7"/>
      <c r="H68" s="7"/>
      <c r="I68" s="32" t="s">
        <v>2</v>
      </c>
      <c r="J68" s="33">
        <v>0</v>
      </c>
      <c r="K68" s="33">
        <v>0</v>
      </c>
      <c r="L68" s="33">
        <v>0</v>
      </c>
      <c r="M68" s="34">
        <f>SUM(J68:L68)</f>
        <v>0</v>
      </c>
    </row>
    <row r="69" spans="1:15" x14ac:dyDescent="0.25">
      <c r="A69" s="26"/>
      <c r="B69" s="29"/>
      <c r="C69" s="7"/>
      <c r="D69" s="8"/>
      <c r="E69" s="53"/>
      <c r="F69" s="7"/>
      <c r="G69" s="7"/>
      <c r="H69" s="7"/>
      <c r="I69" s="32"/>
      <c r="J69" s="35">
        <f>SUM(J65:J68)</f>
        <v>0</v>
      </c>
      <c r="K69" s="35">
        <f>SUM(K65:K68)</f>
        <v>0</v>
      </c>
      <c r="L69" s="35">
        <f>SUM(L65:L68)</f>
        <v>0</v>
      </c>
      <c r="M69" s="34">
        <f>SUM(M65:M68)</f>
        <v>0</v>
      </c>
      <c r="N69" s="35"/>
      <c r="O69" s="35" t="s">
        <v>2</v>
      </c>
    </row>
    <row r="70" spans="1:15" ht="6" customHeight="1" x14ac:dyDescent="0.25">
      <c r="A70" s="26"/>
      <c r="B70" s="29"/>
      <c r="C70" s="13"/>
      <c r="D70" s="21"/>
      <c r="E70" s="54"/>
      <c r="F70" s="7"/>
      <c r="G70" s="7"/>
      <c r="H70" s="7"/>
      <c r="I70" s="32"/>
      <c r="J70" s="33"/>
      <c r="K70" s="33"/>
      <c r="L70" s="33"/>
      <c r="M70" s="36"/>
    </row>
  </sheetData>
  <pageMargins left="0.7" right="0.7" top="0.75" bottom="0.75" header="0.3" footer="0.3"/>
  <pageSetup paperSize="9" scale="7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showGridLines="0" zoomScaleNormal="100" workbookViewId="0">
      <pane ySplit="5" topLeftCell="A51" activePane="bottomLeft" state="frozen"/>
      <selection activeCell="A60" sqref="A60"/>
      <selection pane="bottomLeft" activeCell="Q82" sqref="Q82"/>
    </sheetView>
  </sheetViews>
  <sheetFormatPr baseColWidth="10" defaultColWidth="11.5703125" defaultRowHeight="15.75" x14ac:dyDescent="0.25"/>
  <cols>
    <col min="1" max="1" width="8.85546875" style="89" customWidth="1"/>
    <col min="2" max="2" width="4.7109375" style="89" customWidth="1"/>
    <col min="3" max="3" width="5.85546875" style="90" bestFit="1" customWidth="1"/>
    <col min="4" max="4" width="25.7109375" style="87" customWidth="1"/>
    <col min="5" max="5" width="27.5703125" style="87" bestFit="1" customWidth="1"/>
    <col min="6" max="6" width="12" style="89" customWidth="1"/>
    <col min="7" max="7" width="10" style="89" customWidth="1"/>
    <col min="8" max="8" width="14.7109375" style="88" customWidth="1"/>
    <col min="9" max="9" width="14.5703125" style="89" customWidth="1"/>
    <col min="10" max="10" width="14.28515625" style="89" customWidth="1"/>
    <col min="11" max="11" width="18.28515625" style="89" customWidth="1"/>
    <col min="12" max="12" width="32.5703125" style="87" bestFit="1" customWidth="1"/>
    <col min="13" max="16384" width="11.5703125" style="87"/>
  </cols>
  <sheetData>
    <row r="1" spans="1:12" ht="26.45" customHeight="1" x14ac:dyDescent="0.45">
      <c r="A1" s="168" t="s">
        <v>58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2" spans="1:12" ht="7.15" customHeight="1" x14ac:dyDescent="0.25"/>
    <row r="3" spans="1:12" ht="15.6" customHeight="1" x14ac:dyDescent="0.25">
      <c r="A3" s="91"/>
      <c r="B3" s="174" t="s">
        <v>2</v>
      </c>
      <c r="C3" s="175"/>
      <c r="D3" s="92"/>
      <c r="E3" s="92"/>
      <c r="F3" s="91"/>
      <c r="G3" s="91"/>
      <c r="H3" s="91"/>
      <c r="I3" s="172" t="s">
        <v>34</v>
      </c>
      <c r="J3" s="172" t="s">
        <v>33</v>
      </c>
      <c r="K3" s="91" t="s">
        <v>31</v>
      </c>
      <c r="L3" s="92"/>
    </row>
    <row r="4" spans="1:12" ht="15.6" customHeight="1" x14ac:dyDescent="0.25">
      <c r="A4" s="93" t="s">
        <v>16</v>
      </c>
      <c r="B4" s="176" t="s">
        <v>35</v>
      </c>
      <c r="C4" s="177"/>
      <c r="D4" s="94" t="s">
        <v>27</v>
      </c>
      <c r="E4" s="94" t="s">
        <v>28</v>
      </c>
      <c r="F4" s="95" t="s">
        <v>3</v>
      </c>
      <c r="G4" s="95" t="s">
        <v>4</v>
      </c>
      <c r="H4" s="96" t="s">
        <v>5</v>
      </c>
      <c r="I4" s="173"/>
      <c r="J4" s="173"/>
      <c r="K4" s="95" t="s">
        <v>24</v>
      </c>
      <c r="L4" s="97" t="s">
        <v>25</v>
      </c>
    </row>
    <row r="5" spans="1:12" ht="4.1500000000000004" customHeight="1" x14ac:dyDescent="0.25">
      <c r="A5" s="88"/>
      <c r="B5" s="88"/>
      <c r="C5" s="98"/>
      <c r="D5" s="99"/>
      <c r="E5" s="99"/>
      <c r="F5" s="88"/>
      <c r="G5" s="88" t="s">
        <v>2</v>
      </c>
      <c r="H5" s="100"/>
      <c r="I5" s="88"/>
      <c r="J5" s="88"/>
      <c r="K5" s="88"/>
      <c r="L5" s="99"/>
    </row>
    <row r="6" spans="1:12" ht="15.6" customHeight="1" x14ac:dyDescent="0.25">
      <c r="A6" s="101">
        <v>1</v>
      </c>
      <c r="B6" s="102" t="s">
        <v>32</v>
      </c>
      <c r="C6" s="109"/>
      <c r="D6" s="106" t="s">
        <v>84</v>
      </c>
      <c r="E6" s="104" t="s">
        <v>96</v>
      </c>
      <c r="F6" s="101">
        <v>564</v>
      </c>
      <c r="G6" s="101">
        <v>3</v>
      </c>
      <c r="H6" s="105">
        <f>F6/G6</f>
        <v>188</v>
      </c>
      <c r="I6" s="101">
        <v>199</v>
      </c>
      <c r="J6" s="101">
        <v>171</v>
      </c>
      <c r="K6" s="101">
        <v>564</v>
      </c>
      <c r="L6" s="106"/>
    </row>
    <row r="7" spans="1:12" ht="15.6" customHeight="1" x14ac:dyDescent="0.25">
      <c r="A7" s="101">
        <v>2</v>
      </c>
      <c r="B7" s="102" t="s">
        <v>32</v>
      </c>
      <c r="C7" s="109"/>
      <c r="D7" s="106" t="s">
        <v>121</v>
      </c>
      <c r="E7" s="104" t="s">
        <v>69</v>
      </c>
      <c r="F7" s="113">
        <v>558</v>
      </c>
      <c r="G7" s="101">
        <v>3</v>
      </c>
      <c r="H7" s="105">
        <f>F7/G7</f>
        <v>186</v>
      </c>
      <c r="I7" s="101">
        <v>215</v>
      </c>
      <c r="J7" s="101">
        <v>168</v>
      </c>
      <c r="K7" s="101">
        <v>558</v>
      </c>
      <c r="L7" s="106"/>
    </row>
    <row r="8" spans="1:12" ht="15.6" customHeight="1" x14ac:dyDescent="0.25">
      <c r="A8" s="101">
        <v>3</v>
      </c>
      <c r="B8" s="102" t="s">
        <v>32</v>
      </c>
      <c r="C8" s="109"/>
      <c r="D8" s="104" t="s">
        <v>117</v>
      </c>
      <c r="E8" s="104" t="s">
        <v>6</v>
      </c>
      <c r="F8" s="101">
        <v>1105</v>
      </c>
      <c r="G8" s="101">
        <v>6</v>
      </c>
      <c r="H8" s="105">
        <f>F8/G8</f>
        <v>184.16666666666666</v>
      </c>
      <c r="I8" s="101">
        <v>205</v>
      </c>
      <c r="J8" s="101">
        <v>173</v>
      </c>
      <c r="K8" s="101">
        <v>579</v>
      </c>
      <c r="L8" s="106"/>
    </row>
    <row r="9" spans="1:12" ht="16.5" x14ac:dyDescent="0.25">
      <c r="A9" s="101">
        <v>4</v>
      </c>
      <c r="B9" s="102" t="s">
        <v>32</v>
      </c>
      <c r="C9" s="112"/>
      <c r="D9" s="106" t="s">
        <v>113</v>
      </c>
      <c r="E9" s="106" t="s">
        <v>96</v>
      </c>
      <c r="F9" s="101">
        <v>535</v>
      </c>
      <c r="G9" s="101">
        <v>3</v>
      </c>
      <c r="H9" s="105">
        <f>F9/G9</f>
        <v>178.33333333333334</v>
      </c>
      <c r="I9" s="101">
        <v>198</v>
      </c>
      <c r="J9" s="101">
        <v>145</v>
      </c>
      <c r="K9" s="101">
        <v>535</v>
      </c>
      <c r="L9" s="153"/>
    </row>
    <row r="10" spans="1:12" ht="16.5" x14ac:dyDescent="0.25">
      <c r="A10" s="101">
        <v>5</v>
      </c>
      <c r="B10" s="102" t="s">
        <v>32</v>
      </c>
      <c r="C10" s="112"/>
      <c r="D10" s="106" t="s">
        <v>135</v>
      </c>
      <c r="E10" s="106" t="s">
        <v>17</v>
      </c>
      <c r="F10" s="101">
        <v>535</v>
      </c>
      <c r="G10" s="101">
        <v>3</v>
      </c>
      <c r="H10" s="105">
        <f>F10/G10</f>
        <v>178.33333333333334</v>
      </c>
      <c r="I10" s="101">
        <v>189</v>
      </c>
      <c r="J10" s="101">
        <v>162</v>
      </c>
      <c r="K10" s="101">
        <v>535</v>
      </c>
      <c r="L10" s="106"/>
    </row>
    <row r="11" spans="1:12" ht="15.6" customHeight="1" x14ac:dyDescent="0.25">
      <c r="A11" s="101">
        <v>6</v>
      </c>
      <c r="B11" s="102" t="s">
        <v>32</v>
      </c>
      <c r="C11" s="109"/>
      <c r="D11" s="104" t="s">
        <v>116</v>
      </c>
      <c r="E11" s="104" t="s">
        <v>6</v>
      </c>
      <c r="F11" s="101">
        <v>1060</v>
      </c>
      <c r="G11" s="101">
        <v>6</v>
      </c>
      <c r="H11" s="105">
        <f>F11/G11</f>
        <v>176.66666666666666</v>
      </c>
      <c r="I11" s="101">
        <v>215</v>
      </c>
      <c r="J11" s="101">
        <v>154</v>
      </c>
      <c r="K11" s="101">
        <v>564</v>
      </c>
      <c r="L11" s="106"/>
    </row>
    <row r="12" spans="1:12" ht="15.6" customHeight="1" x14ac:dyDescent="0.25">
      <c r="A12" s="101">
        <v>7</v>
      </c>
      <c r="B12" s="102" t="s">
        <v>32</v>
      </c>
      <c r="C12" s="109"/>
      <c r="D12" s="103" t="s">
        <v>128</v>
      </c>
      <c r="E12" s="104" t="s">
        <v>8</v>
      </c>
      <c r="F12" s="101">
        <v>1038</v>
      </c>
      <c r="G12" s="101">
        <v>6</v>
      </c>
      <c r="H12" s="105">
        <f>F12/G12</f>
        <v>173</v>
      </c>
      <c r="I12" s="101">
        <v>201</v>
      </c>
      <c r="J12" s="101">
        <v>126</v>
      </c>
      <c r="K12" s="101">
        <v>532</v>
      </c>
      <c r="L12" s="106"/>
    </row>
    <row r="13" spans="1:12" ht="15.6" customHeight="1" x14ac:dyDescent="0.25">
      <c r="A13" s="101">
        <v>8</v>
      </c>
      <c r="B13" s="102" t="s">
        <v>32</v>
      </c>
      <c r="C13" s="109"/>
      <c r="D13" s="103" t="s">
        <v>118</v>
      </c>
      <c r="E13" s="108" t="s">
        <v>7</v>
      </c>
      <c r="F13" s="101">
        <v>493</v>
      </c>
      <c r="G13" s="101">
        <v>3</v>
      </c>
      <c r="H13" s="105">
        <f>F13/G13</f>
        <v>164.33333333333334</v>
      </c>
      <c r="I13" s="101">
        <v>177</v>
      </c>
      <c r="J13" s="101">
        <v>140</v>
      </c>
      <c r="K13" s="101">
        <v>493</v>
      </c>
      <c r="L13" s="106"/>
    </row>
    <row r="14" spans="1:12" ht="15.6" customHeight="1" x14ac:dyDescent="0.25">
      <c r="A14" s="101">
        <v>9</v>
      </c>
      <c r="B14" s="102" t="s">
        <v>32</v>
      </c>
      <c r="C14" s="109" t="s">
        <v>2</v>
      </c>
      <c r="D14" s="104" t="s">
        <v>54</v>
      </c>
      <c r="E14" s="104" t="s">
        <v>7</v>
      </c>
      <c r="F14" s="101">
        <v>484</v>
      </c>
      <c r="G14" s="101">
        <v>3</v>
      </c>
      <c r="H14" s="105">
        <f>F14/G14</f>
        <v>161.33333333333334</v>
      </c>
      <c r="I14" s="101">
        <v>187</v>
      </c>
      <c r="J14" s="101">
        <v>125</v>
      </c>
      <c r="K14" s="101">
        <v>484</v>
      </c>
      <c r="L14" s="106"/>
    </row>
    <row r="15" spans="1:12" ht="15.6" customHeight="1" x14ac:dyDescent="0.25">
      <c r="A15" s="101">
        <v>10</v>
      </c>
      <c r="B15" s="102" t="s">
        <v>32</v>
      </c>
      <c r="C15" s="109"/>
      <c r="D15" s="106" t="s">
        <v>60</v>
      </c>
      <c r="E15" s="104" t="s">
        <v>26</v>
      </c>
      <c r="F15" s="101">
        <v>482</v>
      </c>
      <c r="G15" s="101">
        <v>3</v>
      </c>
      <c r="H15" s="105">
        <f>F15/G15</f>
        <v>160.66666666666666</v>
      </c>
      <c r="I15" s="101">
        <v>163</v>
      </c>
      <c r="J15" s="101">
        <v>159</v>
      </c>
      <c r="K15" s="101">
        <v>482</v>
      </c>
      <c r="L15" s="106"/>
    </row>
    <row r="16" spans="1:12" ht="15.6" customHeight="1" x14ac:dyDescent="0.25">
      <c r="A16" s="101">
        <v>11</v>
      </c>
      <c r="B16" s="102" t="s">
        <v>32</v>
      </c>
      <c r="C16" s="109" t="s">
        <v>2</v>
      </c>
      <c r="D16" s="104" t="s">
        <v>55</v>
      </c>
      <c r="E16" s="104" t="s">
        <v>7</v>
      </c>
      <c r="F16" s="101">
        <v>937</v>
      </c>
      <c r="G16" s="101">
        <v>6</v>
      </c>
      <c r="H16" s="105">
        <f>F16/G16</f>
        <v>156.16666666666666</v>
      </c>
      <c r="I16" s="101">
        <v>181</v>
      </c>
      <c r="J16" s="101">
        <v>136</v>
      </c>
      <c r="K16" s="101">
        <v>521</v>
      </c>
      <c r="L16" s="106"/>
    </row>
    <row r="17" spans="1:12" ht="15.6" customHeight="1" x14ac:dyDescent="0.25">
      <c r="A17" s="101">
        <v>12</v>
      </c>
      <c r="B17" s="102" t="s">
        <v>32</v>
      </c>
      <c r="C17" s="109"/>
      <c r="D17" s="104" t="s">
        <v>107</v>
      </c>
      <c r="E17" s="104" t="s">
        <v>45</v>
      </c>
      <c r="F17" s="101">
        <v>467</v>
      </c>
      <c r="G17" s="101">
        <v>3</v>
      </c>
      <c r="H17" s="105">
        <f>F17/G17</f>
        <v>155.66666666666666</v>
      </c>
      <c r="I17" s="101">
        <v>160</v>
      </c>
      <c r="J17" s="101">
        <v>150</v>
      </c>
      <c r="K17" s="101">
        <v>467</v>
      </c>
      <c r="L17" s="106"/>
    </row>
    <row r="18" spans="1:12" ht="15.6" customHeight="1" x14ac:dyDescent="0.25">
      <c r="A18" s="101">
        <v>13</v>
      </c>
      <c r="B18" s="102" t="s">
        <v>32</v>
      </c>
      <c r="C18" s="109"/>
      <c r="D18" s="103" t="s">
        <v>114</v>
      </c>
      <c r="E18" s="106" t="s">
        <v>43</v>
      </c>
      <c r="F18" s="101">
        <v>933</v>
      </c>
      <c r="G18" s="101">
        <v>6</v>
      </c>
      <c r="H18" s="105">
        <f>F18/G18</f>
        <v>155.5</v>
      </c>
      <c r="I18" s="101">
        <v>181</v>
      </c>
      <c r="J18" s="101">
        <v>142</v>
      </c>
      <c r="K18" s="101">
        <v>487</v>
      </c>
      <c r="L18" s="106"/>
    </row>
    <row r="19" spans="1:12" ht="15.6" customHeight="1" x14ac:dyDescent="0.25">
      <c r="A19" s="101">
        <v>14</v>
      </c>
      <c r="B19" s="102" t="s">
        <v>32</v>
      </c>
      <c r="C19" s="109"/>
      <c r="D19" s="104" t="s">
        <v>95</v>
      </c>
      <c r="E19" s="104" t="s">
        <v>20</v>
      </c>
      <c r="F19" s="101">
        <v>466</v>
      </c>
      <c r="G19" s="101">
        <v>3</v>
      </c>
      <c r="H19" s="105">
        <f>F19/G19</f>
        <v>155.33333333333334</v>
      </c>
      <c r="I19" s="101">
        <v>172</v>
      </c>
      <c r="J19" s="101">
        <v>128</v>
      </c>
      <c r="K19" s="101">
        <v>466</v>
      </c>
      <c r="L19" s="106"/>
    </row>
    <row r="20" spans="1:12" ht="15.6" customHeight="1" x14ac:dyDescent="0.25">
      <c r="A20" s="101">
        <v>15</v>
      </c>
      <c r="B20" s="102" t="s">
        <v>32</v>
      </c>
      <c r="C20" s="109" t="s">
        <v>2</v>
      </c>
      <c r="D20" s="104" t="s">
        <v>0</v>
      </c>
      <c r="E20" s="104" t="s">
        <v>96</v>
      </c>
      <c r="F20" s="101">
        <v>926</v>
      </c>
      <c r="G20" s="101">
        <v>6</v>
      </c>
      <c r="H20" s="105">
        <f>F20/G20</f>
        <v>154.33333333333334</v>
      </c>
      <c r="I20" s="101">
        <v>168</v>
      </c>
      <c r="J20" s="101">
        <v>139</v>
      </c>
      <c r="K20" s="101">
        <v>472</v>
      </c>
      <c r="L20" s="106"/>
    </row>
    <row r="21" spans="1:12" ht="15.6" customHeight="1" x14ac:dyDescent="0.25">
      <c r="A21" s="101">
        <v>16</v>
      </c>
      <c r="B21" s="102" t="s">
        <v>32</v>
      </c>
      <c r="C21" s="109"/>
      <c r="D21" s="106" t="s">
        <v>130</v>
      </c>
      <c r="E21" s="106" t="s">
        <v>43</v>
      </c>
      <c r="F21" s="101">
        <v>922</v>
      </c>
      <c r="G21" s="101">
        <v>6</v>
      </c>
      <c r="H21" s="105">
        <f>F21/G21</f>
        <v>153.66666666666666</v>
      </c>
      <c r="I21" s="101">
        <v>160</v>
      </c>
      <c r="J21" s="101">
        <v>138</v>
      </c>
      <c r="K21" s="101">
        <v>465</v>
      </c>
      <c r="L21" s="106"/>
    </row>
    <row r="22" spans="1:12" ht="15.6" customHeight="1" x14ac:dyDescent="0.25">
      <c r="A22" s="101">
        <v>17</v>
      </c>
      <c r="B22" s="102" t="s">
        <v>32</v>
      </c>
      <c r="C22" s="109"/>
      <c r="D22" s="103" t="s">
        <v>103</v>
      </c>
      <c r="E22" s="103" t="s">
        <v>17</v>
      </c>
      <c r="F22" s="101">
        <v>458</v>
      </c>
      <c r="G22" s="101">
        <v>3</v>
      </c>
      <c r="H22" s="105">
        <f>F22/G22</f>
        <v>152.66666666666666</v>
      </c>
      <c r="I22" s="101">
        <v>163</v>
      </c>
      <c r="J22" s="101">
        <v>139</v>
      </c>
      <c r="K22" s="101">
        <v>458</v>
      </c>
      <c r="L22" s="106"/>
    </row>
    <row r="23" spans="1:12" ht="15.6" customHeight="1" x14ac:dyDescent="0.25">
      <c r="A23" s="101">
        <v>18</v>
      </c>
      <c r="B23" s="102" t="s">
        <v>32</v>
      </c>
      <c r="C23" s="109"/>
      <c r="D23" s="104" t="s">
        <v>77</v>
      </c>
      <c r="E23" s="104" t="s">
        <v>26</v>
      </c>
      <c r="F23" s="101">
        <v>902</v>
      </c>
      <c r="G23" s="101">
        <v>6</v>
      </c>
      <c r="H23" s="105">
        <f>F23/G23</f>
        <v>150.33333333333334</v>
      </c>
      <c r="I23" s="101">
        <v>187</v>
      </c>
      <c r="J23" s="107">
        <v>122</v>
      </c>
      <c r="K23" s="101">
        <v>472</v>
      </c>
      <c r="L23" s="106"/>
    </row>
    <row r="24" spans="1:12" ht="15.6" customHeight="1" x14ac:dyDescent="0.25">
      <c r="A24" s="101">
        <v>19</v>
      </c>
      <c r="B24" s="102" t="s">
        <v>32</v>
      </c>
      <c r="C24" s="112"/>
      <c r="D24" s="106" t="s">
        <v>87</v>
      </c>
      <c r="E24" s="104" t="s">
        <v>45</v>
      </c>
      <c r="F24" s="113">
        <v>451</v>
      </c>
      <c r="G24" s="101">
        <v>3</v>
      </c>
      <c r="H24" s="105">
        <f>F24/G24</f>
        <v>150.33333333333334</v>
      </c>
      <c r="I24" s="101">
        <v>173</v>
      </c>
      <c r="J24" s="101">
        <v>129</v>
      </c>
      <c r="K24" s="101">
        <v>451</v>
      </c>
      <c r="L24" s="106"/>
    </row>
    <row r="25" spans="1:12" ht="15.6" customHeight="1" x14ac:dyDescent="0.25">
      <c r="A25" s="101">
        <v>20</v>
      </c>
      <c r="B25" s="102" t="s">
        <v>32</v>
      </c>
      <c r="C25" s="109"/>
      <c r="D25" s="104" t="s">
        <v>136</v>
      </c>
      <c r="E25" s="104" t="s">
        <v>8</v>
      </c>
      <c r="F25" s="101">
        <v>451</v>
      </c>
      <c r="G25" s="101">
        <v>3</v>
      </c>
      <c r="H25" s="105">
        <f>F25/G25</f>
        <v>150.33333333333334</v>
      </c>
      <c r="I25" s="101">
        <v>171</v>
      </c>
      <c r="J25" s="101">
        <v>129</v>
      </c>
      <c r="K25" s="101">
        <v>451</v>
      </c>
      <c r="L25" s="106"/>
    </row>
    <row r="26" spans="1:12" ht="15.6" customHeight="1" x14ac:dyDescent="0.25">
      <c r="A26" s="101">
        <v>21</v>
      </c>
      <c r="B26" s="102" t="s">
        <v>32</v>
      </c>
      <c r="C26" s="109"/>
      <c r="D26" s="103" t="s">
        <v>102</v>
      </c>
      <c r="E26" s="103" t="s">
        <v>17</v>
      </c>
      <c r="F26" s="101">
        <v>900</v>
      </c>
      <c r="G26" s="101">
        <v>6</v>
      </c>
      <c r="H26" s="105">
        <f>F26/G26</f>
        <v>150</v>
      </c>
      <c r="I26" s="101">
        <v>167</v>
      </c>
      <c r="J26" s="101">
        <v>126</v>
      </c>
      <c r="K26" s="101">
        <v>469</v>
      </c>
      <c r="L26" s="106"/>
    </row>
    <row r="27" spans="1:12" ht="15.6" customHeight="1" x14ac:dyDescent="0.25">
      <c r="A27" s="101">
        <v>22</v>
      </c>
      <c r="B27" s="102" t="s">
        <v>32</v>
      </c>
      <c r="C27" s="109"/>
      <c r="D27" s="103" t="s">
        <v>83</v>
      </c>
      <c r="E27" s="104" t="s">
        <v>96</v>
      </c>
      <c r="F27" s="101">
        <v>448</v>
      </c>
      <c r="G27" s="101">
        <v>3</v>
      </c>
      <c r="H27" s="105">
        <f>F27/G27</f>
        <v>149.33333333333334</v>
      </c>
      <c r="I27" s="101">
        <v>156</v>
      </c>
      <c r="J27" s="101">
        <v>146</v>
      </c>
      <c r="K27" s="113">
        <v>448</v>
      </c>
      <c r="L27" s="106"/>
    </row>
    <row r="28" spans="1:12" ht="15.6" customHeight="1" x14ac:dyDescent="0.25">
      <c r="A28" s="101">
        <v>23</v>
      </c>
      <c r="B28" s="102" t="s">
        <v>32</v>
      </c>
      <c r="C28" s="109"/>
      <c r="D28" s="104" t="s">
        <v>119</v>
      </c>
      <c r="E28" s="104" t="s">
        <v>69</v>
      </c>
      <c r="F28" s="101">
        <v>294</v>
      </c>
      <c r="G28" s="101">
        <v>2</v>
      </c>
      <c r="H28" s="105">
        <f>F28/G28</f>
        <v>147</v>
      </c>
      <c r="I28" s="101">
        <v>149</v>
      </c>
      <c r="J28" s="101">
        <v>145</v>
      </c>
      <c r="K28" s="101"/>
      <c r="L28" s="106" t="s">
        <v>46</v>
      </c>
    </row>
    <row r="29" spans="1:12" ht="15.6" customHeight="1" x14ac:dyDescent="0.25">
      <c r="A29" s="101">
        <v>24</v>
      </c>
      <c r="B29" s="102" t="s">
        <v>32</v>
      </c>
      <c r="C29" s="109"/>
      <c r="D29" s="104" t="s">
        <v>120</v>
      </c>
      <c r="E29" s="104" t="s">
        <v>69</v>
      </c>
      <c r="F29" s="101">
        <v>439</v>
      </c>
      <c r="G29" s="101">
        <v>3</v>
      </c>
      <c r="H29" s="105">
        <f>F29/G29</f>
        <v>146.33333333333334</v>
      </c>
      <c r="I29" s="101">
        <v>167</v>
      </c>
      <c r="J29" s="101">
        <v>113</v>
      </c>
      <c r="K29" s="101">
        <v>439</v>
      </c>
      <c r="L29" s="106"/>
    </row>
    <row r="30" spans="1:12" ht="15.6" customHeight="1" x14ac:dyDescent="0.25">
      <c r="A30" s="101">
        <v>25</v>
      </c>
      <c r="B30" s="102"/>
      <c r="C30" s="109"/>
      <c r="D30" s="104" t="s">
        <v>125</v>
      </c>
      <c r="E30" s="104" t="s">
        <v>8</v>
      </c>
      <c r="F30" s="101">
        <v>437</v>
      </c>
      <c r="G30" s="101">
        <v>3</v>
      </c>
      <c r="H30" s="105">
        <f>F30/G30</f>
        <v>145.66666666666666</v>
      </c>
      <c r="I30" s="101">
        <v>156</v>
      </c>
      <c r="J30" s="101">
        <v>136</v>
      </c>
      <c r="K30" s="101">
        <v>437</v>
      </c>
      <c r="L30" s="106"/>
    </row>
    <row r="31" spans="1:12" ht="16.5" x14ac:dyDescent="0.25">
      <c r="A31" s="101">
        <v>26</v>
      </c>
      <c r="B31" s="102" t="s">
        <v>32</v>
      </c>
      <c r="C31" s="109"/>
      <c r="D31" s="104" t="s">
        <v>126</v>
      </c>
      <c r="E31" s="104" t="s">
        <v>8</v>
      </c>
      <c r="F31" s="101">
        <v>728</v>
      </c>
      <c r="G31" s="101">
        <v>5</v>
      </c>
      <c r="H31" s="105">
        <f>F31/G31</f>
        <v>145.6</v>
      </c>
      <c r="I31" s="101">
        <v>161</v>
      </c>
      <c r="J31" s="101">
        <v>124</v>
      </c>
      <c r="K31" s="101">
        <v>443</v>
      </c>
      <c r="L31" s="106"/>
    </row>
    <row r="32" spans="1:12" ht="16.5" x14ac:dyDescent="0.25">
      <c r="A32" s="101">
        <v>27</v>
      </c>
      <c r="B32" s="102" t="s">
        <v>32</v>
      </c>
      <c r="C32" s="109"/>
      <c r="D32" s="103" t="s">
        <v>78</v>
      </c>
      <c r="E32" s="104" t="s">
        <v>65</v>
      </c>
      <c r="F32" s="101">
        <v>289</v>
      </c>
      <c r="G32" s="101">
        <v>2</v>
      </c>
      <c r="H32" s="105">
        <f>F32/G32</f>
        <v>144.5</v>
      </c>
      <c r="I32" s="101">
        <v>168</v>
      </c>
      <c r="J32" s="101">
        <v>121</v>
      </c>
      <c r="K32" s="107"/>
      <c r="L32" s="106" t="s">
        <v>46</v>
      </c>
    </row>
    <row r="33" spans="1:12" ht="16.5" x14ac:dyDescent="0.25">
      <c r="A33" s="101">
        <v>28</v>
      </c>
      <c r="B33" s="102" t="s">
        <v>32</v>
      </c>
      <c r="C33" s="109" t="s">
        <v>2</v>
      </c>
      <c r="D33" s="104" t="s">
        <v>1</v>
      </c>
      <c r="E33" s="104" t="s">
        <v>96</v>
      </c>
      <c r="F33" s="101">
        <v>842</v>
      </c>
      <c r="G33" s="101">
        <v>6</v>
      </c>
      <c r="H33" s="105">
        <f>F33/G33</f>
        <v>140.33333333333334</v>
      </c>
      <c r="I33" s="101">
        <v>168</v>
      </c>
      <c r="J33" s="101">
        <v>123</v>
      </c>
      <c r="K33" s="101">
        <v>426</v>
      </c>
      <c r="L33" s="106"/>
    </row>
    <row r="34" spans="1:12" ht="15.6" customHeight="1" x14ac:dyDescent="0.25">
      <c r="A34" s="101">
        <v>29</v>
      </c>
      <c r="B34" s="102" t="s">
        <v>32</v>
      </c>
      <c r="C34" s="109"/>
      <c r="D34" s="104" t="s">
        <v>106</v>
      </c>
      <c r="E34" s="104" t="s">
        <v>45</v>
      </c>
      <c r="F34" s="101">
        <v>419</v>
      </c>
      <c r="G34" s="101">
        <v>3</v>
      </c>
      <c r="H34" s="105">
        <f>F34/G34</f>
        <v>139.66666666666666</v>
      </c>
      <c r="I34" s="101">
        <v>155</v>
      </c>
      <c r="J34" s="101">
        <v>121</v>
      </c>
      <c r="K34" s="101">
        <v>419</v>
      </c>
      <c r="L34" s="106"/>
    </row>
    <row r="35" spans="1:12" ht="15.6" customHeight="1" x14ac:dyDescent="0.25">
      <c r="A35" s="101">
        <v>30</v>
      </c>
      <c r="B35" s="102" t="s">
        <v>32</v>
      </c>
      <c r="C35" s="109"/>
      <c r="D35" s="104" t="s">
        <v>86</v>
      </c>
      <c r="E35" s="104" t="s">
        <v>45</v>
      </c>
      <c r="F35" s="101">
        <v>417</v>
      </c>
      <c r="G35" s="101">
        <v>3</v>
      </c>
      <c r="H35" s="105">
        <f>F35/G35</f>
        <v>139</v>
      </c>
      <c r="I35" s="101">
        <v>154</v>
      </c>
      <c r="J35" s="101">
        <v>130</v>
      </c>
      <c r="K35" s="101">
        <v>417</v>
      </c>
      <c r="L35" s="106"/>
    </row>
    <row r="36" spans="1:12" ht="15.6" customHeight="1" x14ac:dyDescent="0.25">
      <c r="A36" s="101">
        <v>31</v>
      </c>
      <c r="B36" s="102" t="s">
        <v>32</v>
      </c>
      <c r="C36" s="112"/>
      <c r="D36" s="104" t="s">
        <v>129</v>
      </c>
      <c r="E36" s="104" t="s">
        <v>43</v>
      </c>
      <c r="F36" s="113">
        <v>416</v>
      </c>
      <c r="G36" s="101">
        <v>3</v>
      </c>
      <c r="H36" s="105">
        <f>F36/G36</f>
        <v>138.66666666666666</v>
      </c>
      <c r="I36" s="101">
        <v>147</v>
      </c>
      <c r="J36" s="101">
        <v>128</v>
      </c>
      <c r="K36" s="101">
        <v>416</v>
      </c>
      <c r="L36" s="106" t="s">
        <v>2</v>
      </c>
    </row>
    <row r="37" spans="1:12" ht="15.6" customHeight="1" x14ac:dyDescent="0.25">
      <c r="A37" s="101">
        <v>32</v>
      </c>
      <c r="B37" s="102" t="s">
        <v>32</v>
      </c>
      <c r="C37" s="109" t="s">
        <v>2</v>
      </c>
      <c r="D37" s="104" t="s">
        <v>36</v>
      </c>
      <c r="E37" s="104" t="s">
        <v>96</v>
      </c>
      <c r="F37" s="101">
        <v>413</v>
      </c>
      <c r="G37" s="101">
        <v>3</v>
      </c>
      <c r="H37" s="105">
        <f>F37/G37</f>
        <v>137.66666666666666</v>
      </c>
      <c r="I37" s="101">
        <v>168</v>
      </c>
      <c r="J37" s="101">
        <v>111</v>
      </c>
      <c r="K37" s="101">
        <v>413</v>
      </c>
      <c r="L37" s="106"/>
    </row>
    <row r="38" spans="1:12" ht="15.6" customHeight="1" x14ac:dyDescent="0.25">
      <c r="A38" s="101">
        <v>33</v>
      </c>
      <c r="B38" s="102" t="s">
        <v>32</v>
      </c>
      <c r="C38" s="109"/>
      <c r="D38" s="104" t="s">
        <v>115</v>
      </c>
      <c r="E38" s="104" t="s">
        <v>6</v>
      </c>
      <c r="F38" s="101">
        <v>825</v>
      </c>
      <c r="G38" s="101">
        <v>6</v>
      </c>
      <c r="H38" s="105">
        <f>F38/G38</f>
        <v>137.5</v>
      </c>
      <c r="I38" s="101">
        <v>170</v>
      </c>
      <c r="J38" s="101">
        <v>117</v>
      </c>
      <c r="K38" s="101">
        <v>441</v>
      </c>
      <c r="L38" s="106" t="s">
        <v>2</v>
      </c>
    </row>
    <row r="39" spans="1:12" ht="16.5" x14ac:dyDescent="0.25">
      <c r="A39" s="101">
        <v>34</v>
      </c>
      <c r="B39" s="102" t="s">
        <v>32</v>
      </c>
      <c r="C39" s="109"/>
      <c r="D39" s="104" t="s">
        <v>53</v>
      </c>
      <c r="E39" s="104" t="s">
        <v>26</v>
      </c>
      <c r="F39" s="101">
        <v>812</v>
      </c>
      <c r="G39" s="101">
        <v>6</v>
      </c>
      <c r="H39" s="105">
        <f>F39/G39</f>
        <v>135.33333333333334</v>
      </c>
      <c r="I39" s="101">
        <v>168</v>
      </c>
      <c r="J39" s="101">
        <v>92</v>
      </c>
      <c r="K39" s="101">
        <v>432</v>
      </c>
      <c r="L39" s="106"/>
    </row>
    <row r="40" spans="1:12" ht="15.6" customHeight="1" x14ac:dyDescent="0.25">
      <c r="A40" s="101">
        <v>35</v>
      </c>
      <c r="B40" s="102" t="s">
        <v>32</v>
      </c>
      <c r="C40" s="109"/>
      <c r="D40" s="104" t="s">
        <v>72</v>
      </c>
      <c r="E40" s="104" t="s">
        <v>66</v>
      </c>
      <c r="F40" s="101">
        <v>400</v>
      </c>
      <c r="G40" s="101">
        <v>3</v>
      </c>
      <c r="H40" s="105">
        <f>F40/G40</f>
        <v>133.33333333333334</v>
      </c>
      <c r="I40" s="101">
        <v>162</v>
      </c>
      <c r="J40" s="101">
        <v>119</v>
      </c>
      <c r="K40" s="101">
        <v>400</v>
      </c>
      <c r="L40" s="106"/>
    </row>
    <row r="41" spans="1:12" ht="15.6" customHeight="1" x14ac:dyDescent="0.25">
      <c r="A41" s="101">
        <v>36</v>
      </c>
      <c r="B41" s="102" t="s">
        <v>32</v>
      </c>
      <c r="C41" s="109"/>
      <c r="D41" s="104" t="s">
        <v>104</v>
      </c>
      <c r="E41" s="103" t="s">
        <v>17</v>
      </c>
      <c r="F41" s="101">
        <v>796</v>
      </c>
      <c r="G41" s="101">
        <v>6</v>
      </c>
      <c r="H41" s="105">
        <f>F41/G41</f>
        <v>132.66666666666666</v>
      </c>
      <c r="I41" s="101">
        <v>167</v>
      </c>
      <c r="J41" s="101">
        <v>116</v>
      </c>
      <c r="K41" s="101">
        <v>424</v>
      </c>
      <c r="L41" s="106"/>
    </row>
    <row r="42" spans="1:12" ht="15.6" customHeight="1" x14ac:dyDescent="0.25">
      <c r="A42" s="101">
        <v>37</v>
      </c>
      <c r="B42" s="102" t="s">
        <v>32</v>
      </c>
      <c r="C42" s="109"/>
      <c r="D42" s="103" t="s">
        <v>79</v>
      </c>
      <c r="E42" s="104" t="s">
        <v>65</v>
      </c>
      <c r="F42" s="101">
        <v>264</v>
      </c>
      <c r="G42" s="101">
        <v>2</v>
      </c>
      <c r="H42" s="105">
        <f>F42/G42</f>
        <v>132</v>
      </c>
      <c r="I42" s="101">
        <v>144</v>
      </c>
      <c r="J42" s="101">
        <v>120</v>
      </c>
      <c r="K42" s="101"/>
      <c r="L42" s="106" t="s">
        <v>46</v>
      </c>
    </row>
    <row r="43" spans="1:12" ht="15.6" customHeight="1" x14ac:dyDescent="0.25">
      <c r="A43" s="101">
        <v>38</v>
      </c>
      <c r="B43" s="102" t="s">
        <v>32</v>
      </c>
      <c r="C43" s="112"/>
      <c r="D43" s="106" t="s">
        <v>137</v>
      </c>
      <c r="E43" s="106" t="s">
        <v>43</v>
      </c>
      <c r="F43" s="101">
        <v>395</v>
      </c>
      <c r="G43" s="101">
        <v>3</v>
      </c>
      <c r="H43" s="105">
        <f>F43/G43</f>
        <v>131.66666666666666</v>
      </c>
      <c r="I43" s="101">
        <v>140</v>
      </c>
      <c r="J43" s="101">
        <v>120</v>
      </c>
      <c r="K43" s="101">
        <v>395</v>
      </c>
      <c r="L43" s="153"/>
    </row>
    <row r="44" spans="1:12" ht="15.6" customHeight="1" x14ac:dyDescent="0.25">
      <c r="A44" s="101">
        <v>39</v>
      </c>
      <c r="B44" s="102" t="s">
        <v>32</v>
      </c>
      <c r="C44" s="109" t="s">
        <v>2</v>
      </c>
      <c r="D44" s="103" t="s">
        <v>59</v>
      </c>
      <c r="E44" s="104" t="s">
        <v>7</v>
      </c>
      <c r="F44" s="101">
        <v>789</v>
      </c>
      <c r="G44" s="101">
        <v>6</v>
      </c>
      <c r="H44" s="105">
        <f>F44/G44</f>
        <v>131.5</v>
      </c>
      <c r="I44" s="101">
        <v>148</v>
      </c>
      <c r="J44" s="101">
        <v>121</v>
      </c>
      <c r="K44" s="101">
        <v>397</v>
      </c>
      <c r="L44" s="106"/>
    </row>
    <row r="45" spans="1:12" ht="15.6" customHeight="1" x14ac:dyDescent="0.25">
      <c r="A45" s="101">
        <v>40</v>
      </c>
      <c r="B45" s="102" t="s">
        <v>32</v>
      </c>
      <c r="C45" s="109"/>
      <c r="D45" s="104" t="s">
        <v>85</v>
      </c>
      <c r="E45" s="104" t="s">
        <v>45</v>
      </c>
      <c r="F45" s="101">
        <v>389</v>
      </c>
      <c r="G45" s="101">
        <v>3</v>
      </c>
      <c r="H45" s="105">
        <f>F45/G45</f>
        <v>129.66666666666666</v>
      </c>
      <c r="I45" s="101">
        <v>139</v>
      </c>
      <c r="J45" s="101">
        <v>111</v>
      </c>
      <c r="K45" s="101">
        <v>389</v>
      </c>
      <c r="L45" s="106"/>
    </row>
    <row r="46" spans="1:12" ht="15.6" customHeight="1" x14ac:dyDescent="0.25">
      <c r="A46" s="101">
        <v>41</v>
      </c>
      <c r="B46" s="102" t="s">
        <v>32</v>
      </c>
      <c r="C46" s="109"/>
      <c r="D46" s="104" t="s">
        <v>108</v>
      </c>
      <c r="E46" s="104" t="s">
        <v>26</v>
      </c>
      <c r="F46" s="113">
        <v>387</v>
      </c>
      <c r="G46" s="101">
        <v>3</v>
      </c>
      <c r="H46" s="105">
        <f>F46/G46</f>
        <v>129</v>
      </c>
      <c r="I46" s="101">
        <v>145</v>
      </c>
      <c r="J46" s="101">
        <v>119</v>
      </c>
      <c r="K46" s="101">
        <v>387</v>
      </c>
      <c r="L46" s="106" t="s">
        <v>2</v>
      </c>
    </row>
    <row r="47" spans="1:12" ht="15.6" customHeight="1" x14ac:dyDescent="0.25">
      <c r="A47" s="101">
        <v>42</v>
      </c>
      <c r="B47" s="102" t="s">
        <v>32</v>
      </c>
      <c r="C47" s="109"/>
      <c r="D47" s="104" t="s">
        <v>110</v>
      </c>
      <c r="E47" s="104" t="s">
        <v>44</v>
      </c>
      <c r="F47" s="101">
        <v>384</v>
      </c>
      <c r="G47" s="101">
        <v>3</v>
      </c>
      <c r="H47" s="105">
        <f>F47/G47</f>
        <v>128</v>
      </c>
      <c r="I47" s="101">
        <v>135</v>
      </c>
      <c r="J47" s="101">
        <v>124</v>
      </c>
      <c r="K47" s="101">
        <v>384</v>
      </c>
      <c r="L47" s="106"/>
    </row>
    <row r="48" spans="1:12" ht="15.6" customHeight="1" x14ac:dyDescent="0.25">
      <c r="A48" s="101">
        <v>43</v>
      </c>
      <c r="B48" s="102" t="s">
        <v>32</v>
      </c>
      <c r="C48" s="109"/>
      <c r="D48" s="103" t="s">
        <v>91</v>
      </c>
      <c r="E48" s="106" t="s">
        <v>67</v>
      </c>
      <c r="F48" s="101">
        <v>381</v>
      </c>
      <c r="G48" s="101">
        <v>3</v>
      </c>
      <c r="H48" s="105">
        <f>F48/G48</f>
        <v>127</v>
      </c>
      <c r="I48" s="101">
        <v>137</v>
      </c>
      <c r="J48" s="101">
        <v>110</v>
      </c>
      <c r="K48" s="101">
        <v>381</v>
      </c>
      <c r="L48" s="106"/>
    </row>
    <row r="49" spans="1:12" ht="16.5" x14ac:dyDescent="0.25">
      <c r="A49" s="101">
        <v>44</v>
      </c>
      <c r="B49" s="102" t="s">
        <v>32</v>
      </c>
      <c r="C49" s="109"/>
      <c r="D49" s="103" t="s">
        <v>81</v>
      </c>
      <c r="E49" s="104" t="s">
        <v>65</v>
      </c>
      <c r="F49" s="101">
        <v>372</v>
      </c>
      <c r="G49" s="101">
        <v>3</v>
      </c>
      <c r="H49" s="105">
        <f>F49/G49</f>
        <v>124</v>
      </c>
      <c r="I49" s="101">
        <v>131</v>
      </c>
      <c r="J49" s="101">
        <v>110</v>
      </c>
      <c r="K49" s="101">
        <v>372</v>
      </c>
      <c r="L49" s="106"/>
    </row>
    <row r="50" spans="1:12" ht="15.6" customHeight="1" x14ac:dyDescent="0.25">
      <c r="A50" s="101">
        <v>45</v>
      </c>
      <c r="B50" s="102" t="s">
        <v>32</v>
      </c>
      <c r="C50" s="109" t="s">
        <v>2</v>
      </c>
      <c r="D50" s="104" t="s">
        <v>71</v>
      </c>
      <c r="E50" s="104" t="s">
        <v>66</v>
      </c>
      <c r="F50" s="101">
        <v>371</v>
      </c>
      <c r="G50" s="101">
        <v>3</v>
      </c>
      <c r="H50" s="105">
        <f>F50/G50</f>
        <v>123.66666666666667</v>
      </c>
      <c r="I50" s="101">
        <v>135</v>
      </c>
      <c r="J50" s="101">
        <v>115</v>
      </c>
      <c r="K50" s="101">
        <v>371</v>
      </c>
      <c r="L50" s="106"/>
    </row>
    <row r="51" spans="1:12" ht="15.6" customHeight="1" x14ac:dyDescent="0.25">
      <c r="A51" s="101">
        <v>46</v>
      </c>
      <c r="B51" s="102" t="s">
        <v>32</v>
      </c>
      <c r="C51" s="109"/>
      <c r="D51" s="104" t="s">
        <v>105</v>
      </c>
      <c r="E51" s="104" t="s">
        <v>45</v>
      </c>
      <c r="F51" s="101">
        <v>365</v>
      </c>
      <c r="G51" s="101">
        <v>3</v>
      </c>
      <c r="H51" s="105">
        <f>F51/G51</f>
        <v>121.66666666666667</v>
      </c>
      <c r="I51" s="101">
        <v>130</v>
      </c>
      <c r="J51" s="101">
        <v>108</v>
      </c>
      <c r="K51" s="101">
        <v>365</v>
      </c>
      <c r="L51" s="106"/>
    </row>
    <row r="52" spans="1:12" ht="15.6" customHeight="1" x14ac:dyDescent="0.25">
      <c r="A52" s="101">
        <v>47</v>
      </c>
      <c r="B52" s="102"/>
      <c r="C52" s="109"/>
      <c r="D52" s="104" t="s">
        <v>127</v>
      </c>
      <c r="E52" s="104" t="s">
        <v>8</v>
      </c>
      <c r="F52" s="101">
        <v>121</v>
      </c>
      <c r="G52" s="101">
        <v>1</v>
      </c>
      <c r="H52" s="105">
        <f>F52/G52</f>
        <v>121</v>
      </c>
      <c r="I52" s="101">
        <v>121</v>
      </c>
      <c r="J52" s="101">
        <v>121</v>
      </c>
      <c r="K52" s="101"/>
      <c r="L52" s="106" t="s">
        <v>46</v>
      </c>
    </row>
    <row r="53" spans="1:12" ht="15.6" customHeight="1" x14ac:dyDescent="0.25">
      <c r="A53" s="101">
        <v>48</v>
      </c>
      <c r="B53" s="102" t="s">
        <v>32</v>
      </c>
      <c r="C53" s="109"/>
      <c r="D53" s="104" t="s">
        <v>92</v>
      </c>
      <c r="E53" s="106" t="s">
        <v>67</v>
      </c>
      <c r="F53" s="101">
        <v>362</v>
      </c>
      <c r="G53" s="101">
        <v>3</v>
      </c>
      <c r="H53" s="105">
        <f>F53/G53</f>
        <v>120.66666666666667</v>
      </c>
      <c r="I53" s="101">
        <v>139</v>
      </c>
      <c r="J53" s="101">
        <v>104</v>
      </c>
      <c r="K53" s="101">
        <v>362</v>
      </c>
      <c r="L53" s="106" t="s">
        <v>2</v>
      </c>
    </row>
    <row r="54" spans="1:12" ht="15.6" customHeight="1" x14ac:dyDescent="0.25">
      <c r="A54" s="101">
        <v>49</v>
      </c>
      <c r="B54" s="102" t="s">
        <v>32</v>
      </c>
      <c r="C54" s="109"/>
      <c r="D54" s="104" t="s">
        <v>61</v>
      </c>
      <c r="E54" s="104" t="s">
        <v>44</v>
      </c>
      <c r="F54" s="101">
        <v>716</v>
      </c>
      <c r="G54" s="101">
        <v>6</v>
      </c>
      <c r="H54" s="105">
        <f>F54/G54</f>
        <v>119.33333333333333</v>
      </c>
      <c r="I54" s="101">
        <v>142</v>
      </c>
      <c r="J54" s="101">
        <v>94</v>
      </c>
      <c r="K54" s="101">
        <v>396</v>
      </c>
      <c r="L54" s="106"/>
    </row>
    <row r="55" spans="1:12" ht="16.5" x14ac:dyDescent="0.25">
      <c r="A55" s="101">
        <v>50</v>
      </c>
      <c r="B55" s="102" t="s">
        <v>32</v>
      </c>
      <c r="C55" s="109"/>
      <c r="D55" s="104" t="s">
        <v>80</v>
      </c>
      <c r="E55" s="104" t="s">
        <v>65</v>
      </c>
      <c r="F55" s="101">
        <v>229</v>
      </c>
      <c r="G55" s="101">
        <v>2</v>
      </c>
      <c r="H55" s="105">
        <f>F55/G55</f>
        <v>114.5</v>
      </c>
      <c r="I55" s="101">
        <v>118</v>
      </c>
      <c r="J55" s="101">
        <v>111</v>
      </c>
      <c r="K55" s="101"/>
      <c r="L55" s="106" t="s">
        <v>46</v>
      </c>
    </row>
    <row r="56" spans="1:12" ht="16.5" x14ac:dyDescent="0.25">
      <c r="A56" s="101">
        <v>51</v>
      </c>
      <c r="B56" s="102" t="s">
        <v>32</v>
      </c>
      <c r="C56" s="109"/>
      <c r="D56" s="104" t="s">
        <v>101</v>
      </c>
      <c r="E56" s="104" t="s">
        <v>96</v>
      </c>
      <c r="F56" s="101">
        <v>340</v>
      </c>
      <c r="G56" s="101">
        <v>3</v>
      </c>
      <c r="H56" s="105">
        <f>F56/G56</f>
        <v>113.33333333333333</v>
      </c>
      <c r="I56" s="101">
        <v>145</v>
      </c>
      <c r="J56" s="101">
        <v>96</v>
      </c>
      <c r="K56" s="101">
        <v>340</v>
      </c>
      <c r="L56" s="106"/>
    </row>
    <row r="57" spans="1:12" ht="15.6" customHeight="1" x14ac:dyDescent="0.25">
      <c r="A57" s="101">
        <v>52</v>
      </c>
      <c r="B57" s="102" t="s">
        <v>32</v>
      </c>
      <c r="C57" s="109"/>
      <c r="D57" s="103" t="s">
        <v>74</v>
      </c>
      <c r="E57" s="104" t="s">
        <v>44</v>
      </c>
      <c r="F57" s="101">
        <v>225</v>
      </c>
      <c r="G57" s="101">
        <v>2</v>
      </c>
      <c r="H57" s="105">
        <f>F57/G57</f>
        <v>112.5</v>
      </c>
      <c r="I57" s="107">
        <v>120</v>
      </c>
      <c r="J57" s="101">
        <v>105</v>
      </c>
      <c r="K57" s="101"/>
      <c r="L57" s="106" t="s">
        <v>46</v>
      </c>
    </row>
    <row r="58" spans="1:12" ht="15.6" customHeight="1" x14ac:dyDescent="0.25">
      <c r="A58" s="101">
        <v>53</v>
      </c>
      <c r="B58" s="102" t="s">
        <v>32</v>
      </c>
      <c r="C58" s="109"/>
      <c r="D58" s="103" t="s">
        <v>93</v>
      </c>
      <c r="E58" s="104" t="s">
        <v>20</v>
      </c>
      <c r="F58" s="101">
        <v>648</v>
      </c>
      <c r="G58" s="101">
        <v>6</v>
      </c>
      <c r="H58" s="105">
        <f>F58/G58</f>
        <v>108</v>
      </c>
      <c r="I58" s="101">
        <v>126</v>
      </c>
      <c r="J58" s="101">
        <v>100</v>
      </c>
      <c r="K58" s="101">
        <v>346</v>
      </c>
      <c r="L58" s="106" t="s">
        <v>2</v>
      </c>
    </row>
    <row r="59" spans="1:12" ht="15.6" customHeight="1" x14ac:dyDescent="0.25">
      <c r="A59" s="101">
        <v>54</v>
      </c>
      <c r="B59" s="102" t="s">
        <v>32</v>
      </c>
      <c r="C59" s="109"/>
      <c r="D59" s="103" t="s">
        <v>73</v>
      </c>
      <c r="E59" s="104" t="s">
        <v>66</v>
      </c>
      <c r="F59" s="101">
        <v>321</v>
      </c>
      <c r="G59" s="101">
        <v>3</v>
      </c>
      <c r="H59" s="105">
        <f>F59/G59</f>
        <v>107</v>
      </c>
      <c r="I59" s="101">
        <v>117</v>
      </c>
      <c r="J59" s="101">
        <v>98</v>
      </c>
      <c r="K59" s="101">
        <v>321</v>
      </c>
      <c r="L59" s="106"/>
    </row>
    <row r="60" spans="1:12" ht="15.6" customHeight="1" x14ac:dyDescent="0.25">
      <c r="A60" s="101">
        <v>55</v>
      </c>
      <c r="B60" s="102" t="s">
        <v>32</v>
      </c>
      <c r="C60" s="109"/>
      <c r="D60" s="103" t="s">
        <v>75</v>
      </c>
      <c r="E60" s="104" t="s">
        <v>44</v>
      </c>
      <c r="F60" s="101">
        <v>210</v>
      </c>
      <c r="G60" s="101">
        <v>2</v>
      </c>
      <c r="H60" s="105">
        <f>F60/G60</f>
        <v>105</v>
      </c>
      <c r="I60" s="101">
        <v>124</v>
      </c>
      <c r="J60" s="101">
        <v>86</v>
      </c>
      <c r="K60" s="101"/>
      <c r="L60" s="106" t="s">
        <v>46</v>
      </c>
    </row>
    <row r="61" spans="1:12" ht="15.6" customHeight="1" x14ac:dyDescent="0.25">
      <c r="A61" s="101">
        <v>56</v>
      </c>
      <c r="B61" s="102" t="s">
        <v>32</v>
      </c>
      <c r="C61" s="109"/>
      <c r="D61" s="103" t="s">
        <v>94</v>
      </c>
      <c r="E61" s="104" t="s">
        <v>20</v>
      </c>
      <c r="F61" s="101">
        <v>624</v>
      </c>
      <c r="G61" s="101">
        <v>6</v>
      </c>
      <c r="H61" s="105">
        <f>F61/G61</f>
        <v>104</v>
      </c>
      <c r="I61" s="101">
        <v>123</v>
      </c>
      <c r="J61" s="101">
        <v>78</v>
      </c>
      <c r="K61" s="101">
        <v>333</v>
      </c>
      <c r="L61" s="106"/>
    </row>
    <row r="62" spans="1:12" ht="15.6" customHeight="1" x14ac:dyDescent="0.25">
      <c r="A62" s="101">
        <v>57</v>
      </c>
      <c r="B62" s="102" t="s">
        <v>32</v>
      </c>
      <c r="C62" s="109"/>
      <c r="D62" s="104" t="s">
        <v>76</v>
      </c>
      <c r="E62" s="104" t="s">
        <v>44</v>
      </c>
      <c r="F62" s="101">
        <v>496</v>
      </c>
      <c r="G62" s="101">
        <v>5</v>
      </c>
      <c r="H62" s="105">
        <f>F62/G62</f>
        <v>99.2</v>
      </c>
      <c r="I62" s="101">
        <v>137</v>
      </c>
      <c r="J62" s="101">
        <v>69</v>
      </c>
      <c r="K62" s="101">
        <v>241</v>
      </c>
      <c r="L62" s="106" t="s">
        <v>2</v>
      </c>
    </row>
    <row r="63" spans="1:12" ht="15.6" customHeight="1" x14ac:dyDescent="0.25">
      <c r="A63" s="101">
        <v>58</v>
      </c>
      <c r="B63" s="102" t="s">
        <v>32</v>
      </c>
      <c r="C63" s="112"/>
      <c r="D63" s="106" t="s">
        <v>90</v>
      </c>
      <c r="E63" s="106" t="s">
        <v>67</v>
      </c>
      <c r="F63" s="113">
        <v>287</v>
      </c>
      <c r="G63" s="101">
        <v>3</v>
      </c>
      <c r="H63" s="105">
        <f>F63/G63</f>
        <v>95.666666666666671</v>
      </c>
      <c r="I63" s="101">
        <v>103</v>
      </c>
      <c r="J63" s="101">
        <v>83</v>
      </c>
      <c r="K63" s="101">
        <v>287</v>
      </c>
      <c r="L63" s="106"/>
    </row>
    <row r="64" spans="1:12" ht="15.6" customHeight="1" x14ac:dyDescent="0.25">
      <c r="A64" s="101">
        <v>59</v>
      </c>
      <c r="B64" s="102" t="s">
        <v>32</v>
      </c>
      <c r="C64" s="112"/>
      <c r="D64" s="106" t="s">
        <v>122</v>
      </c>
      <c r="E64" s="104" t="s">
        <v>69</v>
      </c>
      <c r="F64" s="101">
        <v>84</v>
      </c>
      <c r="G64" s="101">
        <v>1</v>
      </c>
      <c r="H64" s="105">
        <f>F64/G64</f>
        <v>84</v>
      </c>
      <c r="I64" s="101">
        <v>84</v>
      </c>
      <c r="J64" s="101">
        <v>84</v>
      </c>
      <c r="K64" s="101"/>
      <c r="L64" s="106" t="s">
        <v>46</v>
      </c>
    </row>
    <row r="65" spans="1:12" ht="15.6" customHeight="1" x14ac:dyDescent="0.25">
      <c r="A65" s="101">
        <v>60</v>
      </c>
      <c r="B65" s="102" t="s">
        <v>32</v>
      </c>
      <c r="C65" s="109"/>
      <c r="D65" s="104" t="s">
        <v>123</v>
      </c>
      <c r="E65" s="104" t="s">
        <v>20</v>
      </c>
      <c r="F65" s="101">
        <v>218</v>
      </c>
      <c r="G65" s="101">
        <v>3</v>
      </c>
      <c r="H65" s="105">
        <f>F65/G65</f>
        <v>72.666666666666671</v>
      </c>
      <c r="I65" s="101">
        <v>98</v>
      </c>
      <c r="J65" s="101">
        <v>39</v>
      </c>
      <c r="K65" s="101">
        <v>218</v>
      </c>
      <c r="L65" s="106"/>
    </row>
    <row r="66" spans="1:12" x14ac:dyDescent="0.25">
      <c r="A66" s="157" t="s">
        <v>2</v>
      </c>
      <c r="B66" s="157"/>
      <c r="C66" s="158"/>
      <c r="D66" s="159"/>
      <c r="E66" s="159"/>
      <c r="F66" s="160" t="s">
        <v>2</v>
      </c>
      <c r="G66" s="157"/>
      <c r="H66" s="161"/>
      <c r="I66" s="157"/>
      <c r="J66" s="157"/>
      <c r="K66" s="162"/>
      <c r="L66" s="159"/>
    </row>
    <row r="67" spans="1:12" x14ac:dyDescent="0.25">
      <c r="F67" s="89" t="s">
        <v>2</v>
      </c>
    </row>
  </sheetData>
  <sortState ref="A6:N65">
    <sortCondition descending="1" ref="H6:H65"/>
    <sortCondition descending="1" ref="I6:I65"/>
  </sortState>
  <mergeCells count="5">
    <mergeCell ref="I3:I4"/>
    <mergeCell ref="J3:J4"/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8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1"/>
  <sheetViews>
    <sheetView showGridLines="0" workbookViewId="0">
      <pane ySplit="4" topLeftCell="A5" activePane="bottomLeft" state="frozen"/>
      <selection pane="bottomLeft" activeCell="B9" sqref="B9"/>
    </sheetView>
  </sheetViews>
  <sheetFormatPr baseColWidth="10" defaultRowHeight="15" x14ac:dyDescent="0.25"/>
  <cols>
    <col min="1" max="1" width="32.7109375" customWidth="1"/>
    <col min="2" max="2" width="8.42578125" customWidth="1"/>
    <col min="3" max="3" width="32.140625" customWidth="1"/>
    <col min="4" max="4" width="31.28515625" customWidth="1"/>
    <col min="5" max="5" width="14.85546875" customWidth="1"/>
  </cols>
  <sheetData>
    <row r="1" spans="2:6" ht="31.5" x14ac:dyDescent="0.5">
      <c r="B1" s="178" t="s">
        <v>56</v>
      </c>
      <c r="C1" s="178"/>
      <c r="D1" s="178"/>
      <c r="E1" s="178"/>
    </row>
    <row r="3" spans="2:6" s="62" customFormat="1" ht="18.75" x14ac:dyDescent="0.3">
      <c r="B3" s="68" t="s">
        <v>16</v>
      </c>
      <c r="C3" s="71" t="s">
        <v>27</v>
      </c>
      <c r="D3" s="71" t="s">
        <v>30</v>
      </c>
      <c r="E3" s="68" t="s">
        <v>3</v>
      </c>
      <c r="F3" s="65"/>
    </row>
    <row r="4" spans="2:6" s="62" customFormat="1" ht="3.6" customHeight="1" x14ac:dyDescent="0.3">
      <c r="B4" s="65"/>
      <c r="C4" s="65"/>
      <c r="D4" s="65"/>
      <c r="E4" s="69"/>
      <c r="F4" s="65"/>
    </row>
    <row r="5" spans="2:6" s="62" customFormat="1" ht="18.75" x14ac:dyDescent="0.3">
      <c r="B5" s="70">
        <v>1</v>
      </c>
      <c r="C5" s="71" t="s">
        <v>116</v>
      </c>
      <c r="D5" s="71" t="s">
        <v>6</v>
      </c>
      <c r="E5" s="68">
        <v>215</v>
      </c>
      <c r="F5" s="65"/>
    </row>
    <row r="6" spans="2:6" s="62" customFormat="1" ht="18" customHeight="1" x14ac:dyDescent="0.3">
      <c r="B6" s="70">
        <v>1</v>
      </c>
      <c r="C6" s="72" t="s">
        <v>121</v>
      </c>
      <c r="D6" s="73" t="s">
        <v>69</v>
      </c>
      <c r="E6" s="70">
        <v>215</v>
      </c>
      <c r="F6" s="65" t="s">
        <v>2</v>
      </c>
    </row>
    <row r="7" spans="2:6" s="62" customFormat="1" ht="18.75" x14ac:dyDescent="0.3">
      <c r="B7" s="68">
        <v>3</v>
      </c>
      <c r="C7" s="72" t="s">
        <v>117</v>
      </c>
      <c r="D7" s="78" t="s">
        <v>6</v>
      </c>
      <c r="E7" s="68">
        <v>205</v>
      </c>
      <c r="F7" s="65"/>
    </row>
    <row r="8" spans="2:6" s="62" customFormat="1" ht="18.75" x14ac:dyDescent="0.3">
      <c r="B8" s="70">
        <v>4</v>
      </c>
      <c r="C8" s="72" t="s">
        <v>128</v>
      </c>
      <c r="D8" s="73" t="s">
        <v>8</v>
      </c>
      <c r="E8" s="70">
        <v>201</v>
      </c>
      <c r="F8" s="65"/>
    </row>
    <row r="9" spans="2:6" s="62" customFormat="1" ht="18.75" x14ac:dyDescent="0.3">
      <c r="B9" s="70">
        <v>5</v>
      </c>
      <c r="C9" s="149"/>
      <c r="D9" s="150"/>
      <c r="E9" s="151"/>
      <c r="F9" s="65"/>
    </row>
    <row r="10" spans="2:6" s="62" customFormat="1" ht="18.75" x14ac:dyDescent="0.3">
      <c r="B10" s="68">
        <v>5</v>
      </c>
      <c r="C10" s="72"/>
      <c r="D10" s="78"/>
      <c r="E10" s="68"/>
      <c r="F10" s="65" t="s">
        <v>2</v>
      </c>
    </row>
    <row r="11" spans="2:6" s="62" customFormat="1" ht="18.75" x14ac:dyDescent="0.3">
      <c r="B11" s="70">
        <v>7</v>
      </c>
      <c r="C11" s="72"/>
      <c r="D11" s="73"/>
      <c r="E11" s="70"/>
      <c r="F11" s="65" t="s">
        <v>2</v>
      </c>
    </row>
    <row r="12" spans="2:6" s="62" customFormat="1" ht="18.75" x14ac:dyDescent="0.3">
      <c r="B12" s="68">
        <v>8</v>
      </c>
      <c r="C12" s="72"/>
      <c r="D12" s="78"/>
      <c r="E12" s="68"/>
      <c r="F12" s="65" t="s">
        <v>2</v>
      </c>
    </row>
    <row r="13" spans="2:6" s="62" customFormat="1" ht="18.75" x14ac:dyDescent="0.3">
      <c r="B13" s="70">
        <v>9</v>
      </c>
      <c r="C13" s="72"/>
      <c r="D13" s="73"/>
      <c r="E13" s="70"/>
      <c r="F13" s="65" t="s">
        <v>2</v>
      </c>
    </row>
    <row r="14" spans="2:6" s="62" customFormat="1" ht="18.75" x14ac:dyDescent="0.3">
      <c r="B14" s="70">
        <v>10</v>
      </c>
      <c r="C14" s="72"/>
      <c r="D14" s="73"/>
      <c r="E14" s="70"/>
      <c r="F14" s="65"/>
    </row>
    <row r="15" spans="2:6" s="62" customFormat="1" ht="18" customHeight="1" x14ac:dyDescent="0.3">
      <c r="B15" s="70">
        <v>11</v>
      </c>
      <c r="C15" s="72"/>
      <c r="D15" s="78"/>
      <c r="E15" s="156"/>
      <c r="F15" s="65" t="s">
        <v>2</v>
      </c>
    </row>
    <row r="16" spans="2:6" s="62" customFormat="1" ht="18.75" x14ac:dyDescent="0.3">
      <c r="B16" s="68">
        <v>12</v>
      </c>
      <c r="C16" s="78"/>
      <c r="D16" s="73"/>
      <c r="E16" s="68"/>
      <c r="F16" s="65"/>
    </row>
    <row r="17" spans="2:6" s="62" customFormat="1" ht="18.75" x14ac:dyDescent="0.3">
      <c r="B17" s="70">
        <v>12</v>
      </c>
      <c r="C17" s="71"/>
      <c r="D17" s="71"/>
      <c r="E17" s="68"/>
      <c r="F17" s="65"/>
    </row>
    <row r="18" spans="2:6" s="62" customFormat="1" ht="18.75" x14ac:dyDescent="0.3">
      <c r="B18" s="70">
        <v>14</v>
      </c>
      <c r="C18" s="72"/>
      <c r="D18" s="73"/>
      <c r="E18" s="70"/>
      <c r="F18" s="65"/>
    </row>
    <row r="19" spans="2:6" s="62" customFormat="1" ht="18.75" x14ac:dyDescent="0.3">
      <c r="B19" s="70">
        <v>15</v>
      </c>
      <c r="C19" s="72"/>
      <c r="D19" s="73"/>
      <c r="E19" s="70"/>
      <c r="F19" s="65"/>
    </row>
    <row r="20" spans="2:6" s="62" customFormat="1" ht="18.75" x14ac:dyDescent="0.3">
      <c r="B20" s="70">
        <v>15</v>
      </c>
      <c r="C20" s="72"/>
      <c r="D20" s="78"/>
      <c r="E20" s="156"/>
      <c r="F20" s="65" t="s">
        <v>2</v>
      </c>
    </row>
    <row r="21" spans="2:6" s="62" customFormat="1" ht="18.75" x14ac:dyDescent="0.3">
      <c r="B21" s="70">
        <v>17</v>
      </c>
      <c r="C21" s="72"/>
      <c r="D21" s="73"/>
      <c r="E21" s="70"/>
      <c r="F21" s="65" t="s">
        <v>2</v>
      </c>
    </row>
    <row r="22" spans="2:6" s="62" customFormat="1" ht="18.75" x14ac:dyDescent="0.3">
      <c r="B22" s="70">
        <v>17</v>
      </c>
      <c r="C22" s="72"/>
      <c r="D22" s="73"/>
      <c r="E22" s="70"/>
      <c r="F22" s="65"/>
    </row>
    <row r="23" spans="2:6" s="62" customFormat="1" ht="18.75" x14ac:dyDescent="0.3">
      <c r="B23" s="68">
        <v>19</v>
      </c>
      <c r="C23" s="78"/>
      <c r="D23" s="73"/>
      <c r="E23" s="68"/>
      <c r="F23" s="65"/>
    </row>
    <row r="24" spans="2:6" s="62" customFormat="1" ht="18.75" x14ac:dyDescent="0.3">
      <c r="B24" s="70">
        <v>20</v>
      </c>
      <c r="C24" s="71"/>
      <c r="D24" s="71"/>
      <c r="E24" s="70"/>
      <c r="F24" s="65"/>
    </row>
    <row r="25" spans="2:6" s="62" customFormat="1" ht="18.75" x14ac:dyDescent="0.3">
      <c r="B25" s="70">
        <v>21</v>
      </c>
      <c r="C25" s="72"/>
      <c r="D25" s="73"/>
      <c r="E25" s="70"/>
      <c r="F25" s="65"/>
    </row>
    <row r="26" spans="2:6" s="62" customFormat="1" ht="18.75" x14ac:dyDescent="0.3">
      <c r="B26" s="70">
        <v>21</v>
      </c>
      <c r="C26" s="72"/>
      <c r="D26" s="73"/>
      <c r="E26" s="70"/>
      <c r="F26" s="65" t="s">
        <v>2</v>
      </c>
    </row>
    <row r="27" spans="2:6" s="62" customFormat="1" ht="18.75" x14ac:dyDescent="0.3">
      <c r="B27" s="70">
        <v>23</v>
      </c>
      <c r="C27" s="72"/>
      <c r="D27" s="73"/>
      <c r="E27" s="70"/>
      <c r="F27" s="65" t="s">
        <v>2</v>
      </c>
    </row>
    <row r="28" spans="2:6" s="62" customFormat="1" ht="18.75" x14ac:dyDescent="0.3">
      <c r="B28" s="70">
        <v>24</v>
      </c>
      <c r="C28" s="72"/>
      <c r="D28" s="73"/>
      <c r="E28" s="70"/>
      <c r="F28" s="65"/>
    </row>
    <row r="29" spans="2:6" s="62" customFormat="1" ht="18.75" x14ac:dyDescent="0.3">
      <c r="B29" s="70">
        <v>25</v>
      </c>
      <c r="C29" s="72"/>
      <c r="D29" s="73"/>
      <c r="E29" s="70"/>
      <c r="F29" s="65"/>
    </row>
    <row r="30" spans="2:6" ht="18.75" x14ac:dyDescent="0.3">
      <c r="B30" s="70">
        <v>26</v>
      </c>
      <c r="C30" s="72"/>
      <c r="D30" s="73"/>
      <c r="E30" s="70"/>
      <c r="F30" s="65" t="s">
        <v>2</v>
      </c>
    </row>
    <row r="31" spans="2:6" ht="18.75" x14ac:dyDescent="0.3">
      <c r="B31" s="70">
        <v>26</v>
      </c>
      <c r="C31" s="72"/>
      <c r="D31" s="73"/>
      <c r="E31" s="70"/>
      <c r="F31" s="65" t="s">
        <v>2</v>
      </c>
    </row>
  </sheetData>
  <sortState ref="B5:F8">
    <sortCondition descending="1" ref="E5:E8"/>
  </sortState>
  <mergeCells count="1">
    <mergeCell ref="B1:E1"/>
  </mergeCells>
  <pageMargins left="0.7" right="0.7" top="0.75" bottom="0.75" header="0.3" footer="0.3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6"/>
  <sheetViews>
    <sheetView showGridLines="0" workbookViewId="0">
      <pane ySplit="6" topLeftCell="A7" activePane="bottomLeft" state="frozen"/>
      <selection pane="bottomLeft" activeCell="B13" sqref="B13"/>
    </sheetView>
  </sheetViews>
  <sheetFormatPr baseColWidth="10" defaultRowHeight="15" x14ac:dyDescent="0.25"/>
  <cols>
    <col min="1" max="1" width="15" customWidth="1"/>
    <col min="2" max="2" width="9.28515625" customWidth="1"/>
    <col min="3" max="3" width="31.42578125" customWidth="1"/>
    <col min="4" max="4" width="31.28515625" customWidth="1"/>
    <col min="7" max="7" width="11.5703125" style="1"/>
    <col min="8" max="8" width="18.7109375" customWidth="1"/>
  </cols>
  <sheetData>
    <row r="1" spans="2:9" ht="31.5" x14ac:dyDescent="0.5">
      <c r="B1" s="178" t="s">
        <v>57</v>
      </c>
      <c r="C1" s="178"/>
      <c r="D1" s="178"/>
      <c r="E1" s="178"/>
      <c r="F1" s="178"/>
      <c r="G1" s="178"/>
      <c r="H1" s="178"/>
    </row>
    <row r="4" spans="2:9" s="62" customFormat="1" ht="18.75" x14ac:dyDescent="0.3">
      <c r="B4" s="63"/>
      <c r="C4" s="63"/>
      <c r="D4" s="63"/>
      <c r="E4" s="179" t="s">
        <v>42</v>
      </c>
      <c r="F4" s="180"/>
      <c r="G4" s="181"/>
      <c r="H4" s="64" t="s">
        <v>31</v>
      </c>
      <c r="I4" s="65"/>
    </row>
    <row r="5" spans="2:9" s="62" customFormat="1" ht="18.75" x14ac:dyDescent="0.3">
      <c r="B5" s="66" t="s">
        <v>16</v>
      </c>
      <c r="C5" s="67" t="s">
        <v>27</v>
      </c>
      <c r="D5" s="67" t="s">
        <v>30</v>
      </c>
      <c r="E5" s="68">
        <v>1</v>
      </c>
      <c r="F5" s="68">
        <v>2</v>
      </c>
      <c r="G5" s="68">
        <v>3</v>
      </c>
      <c r="H5" s="66" t="s">
        <v>24</v>
      </c>
      <c r="I5" s="65"/>
    </row>
    <row r="6" spans="2:9" s="62" customFormat="1" ht="3.6" customHeight="1" x14ac:dyDescent="0.3">
      <c r="B6" s="65"/>
      <c r="C6" s="65"/>
      <c r="D6" s="65"/>
      <c r="E6" s="65"/>
      <c r="F6" s="65"/>
      <c r="G6" s="69"/>
      <c r="H6" s="65"/>
      <c r="I6" s="65"/>
    </row>
    <row r="7" spans="2:9" s="62" customFormat="1" ht="18.75" x14ac:dyDescent="0.3">
      <c r="B7" s="70">
        <v>1</v>
      </c>
      <c r="C7" s="72" t="s">
        <v>117</v>
      </c>
      <c r="D7" s="73" t="s">
        <v>6</v>
      </c>
      <c r="E7" s="70">
        <v>192</v>
      </c>
      <c r="F7" s="70">
        <v>182</v>
      </c>
      <c r="G7" s="74">
        <v>205</v>
      </c>
      <c r="H7" s="70">
        <f>SUM(E7:G7)</f>
        <v>579</v>
      </c>
      <c r="I7" s="65" t="s">
        <v>2</v>
      </c>
    </row>
    <row r="8" spans="2:9" s="62" customFormat="1" ht="18" customHeight="1" x14ac:dyDescent="0.3">
      <c r="B8" s="70">
        <v>2</v>
      </c>
      <c r="C8" s="72" t="s">
        <v>116</v>
      </c>
      <c r="D8" s="73" t="s">
        <v>6</v>
      </c>
      <c r="E8" s="70">
        <v>178</v>
      </c>
      <c r="F8" s="70">
        <v>171</v>
      </c>
      <c r="G8" s="74">
        <v>215</v>
      </c>
      <c r="H8" s="70">
        <f>SUM(E8:G8)</f>
        <v>564</v>
      </c>
      <c r="I8" s="65" t="s">
        <v>2</v>
      </c>
    </row>
    <row r="9" spans="2:9" s="62" customFormat="1" ht="18.75" x14ac:dyDescent="0.3">
      <c r="B9" s="68">
        <v>2</v>
      </c>
      <c r="C9" s="78" t="s">
        <v>84</v>
      </c>
      <c r="D9" s="73" t="s">
        <v>96</v>
      </c>
      <c r="E9" s="68">
        <v>171</v>
      </c>
      <c r="F9" s="68">
        <v>199</v>
      </c>
      <c r="G9" s="74">
        <v>194</v>
      </c>
      <c r="H9" s="68">
        <f>SUM(E9:G9)</f>
        <v>564</v>
      </c>
      <c r="I9" s="65" t="s">
        <v>2</v>
      </c>
    </row>
    <row r="10" spans="2:9" s="62" customFormat="1" ht="18.75" x14ac:dyDescent="0.3">
      <c r="B10" s="70">
        <v>4</v>
      </c>
      <c r="C10" s="72" t="s">
        <v>121</v>
      </c>
      <c r="D10" s="73" t="s">
        <v>69</v>
      </c>
      <c r="E10" s="70">
        <v>175</v>
      </c>
      <c r="F10" s="70">
        <v>215</v>
      </c>
      <c r="G10" s="74">
        <v>168</v>
      </c>
      <c r="H10" s="70">
        <f>SUM(E10:G10)</f>
        <v>558</v>
      </c>
      <c r="I10" s="65" t="s">
        <v>2</v>
      </c>
    </row>
    <row r="11" spans="2:9" s="62" customFormat="1" ht="18.75" x14ac:dyDescent="0.3">
      <c r="B11" s="70">
        <v>5</v>
      </c>
      <c r="C11" s="72" t="s">
        <v>113</v>
      </c>
      <c r="D11" s="73" t="s">
        <v>96</v>
      </c>
      <c r="E11" s="70">
        <v>145</v>
      </c>
      <c r="F11" s="70">
        <v>198</v>
      </c>
      <c r="G11" s="74">
        <v>192</v>
      </c>
      <c r="H11" s="68">
        <f>SUM(E11:G11)</f>
        <v>535</v>
      </c>
      <c r="I11" s="65" t="s">
        <v>2</v>
      </c>
    </row>
    <row r="12" spans="2:9" s="62" customFormat="1" ht="18.75" x14ac:dyDescent="0.3">
      <c r="B12" s="68">
        <v>5</v>
      </c>
      <c r="C12" s="71" t="s">
        <v>124</v>
      </c>
      <c r="D12" s="71" t="s">
        <v>17</v>
      </c>
      <c r="E12" s="68">
        <v>184</v>
      </c>
      <c r="F12" s="68">
        <v>162</v>
      </c>
      <c r="G12" s="68">
        <v>189</v>
      </c>
      <c r="H12" s="68">
        <f>SUM(E12:G12)</f>
        <v>535</v>
      </c>
      <c r="I12" s="65" t="s">
        <v>2</v>
      </c>
    </row>
    <row r="13" spans="2:9" s="62" customFormat="1" ht="18.75" x14ac:dyDescent="0.3">
      <c r="B13" s="70">
        <v>6</v>
      </c>
      <c r="C13" s="72" t="s">
        <v>128</v>
      </c>
      <c r="D13" s="73" t="s">
        <v>8</v>
      </c>
      <c r="E13" s="70">
        <v>168</v>
      </c>
      <c r="F13" s="70">
        <v>168</v>
      </c>
      <c r="G13" s="74">
        <v>196</v>
      </c>
      <c r="H13" s="68">
        <f>SUM(E13:G13)</f>
        <v>532</v>
      </c>
      <c r="I13" s="65" t="s">
        <v>2</v>
      </c>
    </row>
    <row r="14" spans="2:9" s="62" customFormat="1" ht="18.75" x14ac:dyDescent="0.3">
      <c r="B14" s="70">
        <v>7</v>
      </c>
      <c r="C14" s="71" t="s">
        <v>55</v>
      </c>
      <c r="D14" s="71" t="s">
        <v>7</v>
      </c>
      <c r="E14" s="68">
        <v>174</v>
      </c>
      <c r="F14" s="68">
        <v>166</v>
      </c>
      <c r="G14" s="68">
        <v>181</v>
      </c>
      <c r="H14" s="68">
        <f>SUM(E14:G14)</f>
        <v>521</v>
      </c>
      <c r="I14" s="65" t="s">
        <v>2</v>
      </c>
    </row>
    <row r="15" spans="2:9" s="62" customFormat="1" ht="18" customHeight="1" x14ac:dyDescent="0.3">
      <c r="B15" s="70" t="s">
        <v>2</v>
      </c>
      <c r="C15" s="75"/>
      <c r="D15" s="76"/>
      <c r="E15" s="77"/>
      <c r="F15" s="77"/>
      <c r="G15" s="69"/>
      <c r="H15" s="77"/>
      <c r="I15" s="65" t="s">
        <v>2</v>
      </c>
    </row>
    <row r="16" spans="2:9" s="62" customFormat="1" ht="18.75" x14ac:dyDescent="0.3">
      <c r="B16" s="70" t="s">
        <v>2</v>
      </c>
      <c r="C16" s="72"/>
      <c r="D16" s="73"/>
      <c r="E16" s="70"/>
      <c r="F16" s="70"/>
      <c r="G16" s="74"/>
      <c r="H16" s="70"/>
      <c r="I16" s="65" t="s">
        <v>2</v>
      </c>
    </row>
    <row r="17" spans="2:9" s="62" customFormat="1" ht="18.75" x14ac:dyDescent="0.3">
      <c r="B17" s="70"/>
      <c r="C17" s="72"/>
      <c r="D17" s="73"/>
      <c r="E17" s="70"/>
      <c r="F17" s="70"/>
      <c r="G17" s="74"/>
      <c r="H17" s="70"/>
      <c r="I17" s="65" t="s">
        <v>2</v>
      </c>
    </row>
    <row r="18" spans="2:9" s="62" customFormat="1" ht="18.75" x14ac:dyDescent="0.3">
      <c r="B18" s="70"/>
      <c r="C18" s="72"/>
      <c r="D18" s="73"/>
      <c r="E18" s="70"/>
      <c r="F18" s="70"/>
      <c r="G18" s="74"/>
      <c r="H18" s="70"/>
      <c r="I18" s="65" t="s">
        <v>2</v>
      </c>
    </row>
    <row r="19" spans="2:9" s="62" customFormat="1" ht="18.75" x14ac:dyDescent="0.3">
      <c r="B19" s="70"/>
      <c r="C19" s="72"/>
      <c r="D19" s="73"/>
      <c r="E19" s="70"/>
      <c r="F19" s="70"/>
      <c r="G19" s="74"/>
      <c r="H19" s="70"/>
      <c r="I19" s="65" t="s">
        <v>2</v>
      </c>
    </row>
    <row r="20" spans="2:9" s="62" customFormat="1" ht="18.75" x14ac:dyDescent="0.3">
      <c r="B20" s="70"/>
      <c r="C20" s="72"/>
      <c r="D20" s="78"/>
      <c r="E20" s="156"/>
      <c r="F20" s="156"/>
      <c r="G20" s="74"/>
      <c r="H20" s="156"/>
      <c r="I20" s="65" t="s">
        <v>2</v>
      </c>
    </row>
    <row r="21" spans="2:9" s="62" customFormat="1" ht="18.75" x14ac:dyDescent="0.3">
      <c r="B21" s="70"/>
      <c r="C21" s="72"/>
      <c r="D21" s="73"/>
      <c r="E21" s="70"/>
      <c r="F21" s="70"/>
      <c r="G21" s="74"/>
      <c r="H21" s="70"/>
      <c r="I21" s="65" t="s">
        <v>2</v>
      </c>
    </row>
    <row r="22" spans="2:9" s="62" customFormat="1" ht="18.75" x14ac:dyDescent="0.3">
      <c r="B22" s="70"/>
      <c r="C22" s="72"/>
      <c r="D22" s="73"/>
      <c r="E22" s="70"/>
      <c r="F22" s="70"/>
      <c r="G22" s="74"/>
      <c r="H22" s="70"/>
      <c r="I22" s="65" t="s">
        <v>2</v>
      </c>
    </row>
    <row r="23" spans="2:9" s="62" customFormat="1" ht="18.75" x14ac:dyDescent="0.3">
      <c r="B23" s="68"/>
      <c r="C23" s="72"/>
      <c r="D23" s="78"/>
      <c r="E23" s="74"/>
      <c r="F23" s="74"/>
      <c r="G23" s="74"/>
      <c r="H23" s="70"/>
      <c r="I23" s="65" t="s">
        <v>2</v>
      </c>
    </row>
    <row r="24" spans="2:9" s="62" customFormat="1" ht="18.75" x14ac:dyDescent="0.3">
      <c r="B24" s="70"/>
      <c r="C24" s="110"/>
      <c r="D24" s="110"/>
      <c r="E24" s="68"/>
      <c r="F24" s="68"/>
      <c r="G24" s="68"/>
      <c r="H24" s="68"/>
      <c r="I24" s="65" t="s">
        <v>2</v>
      </c>
    </row>
    <row r="25" spans="2:9" s="62" customFormat="1" ht="18.75" x14ac:dyDescent="0.3">
      <c r="B25" s="70"/>
      <c r="C25" s="72"/>
      <c r="D25" s="78"/>
      <c r="E25" s="68"/>
      <c r="F25" s="68"/>
      <c r="G25" s="74"/>
      <c r="H25" s="68"/>
      <c r="I25" s="65" t="s">
        <v>2</v>
      </c>
    </row>
    <row r="26" spans="2:9" s="62" customFormat="1" ht="18.75" x14ac:dyDescent="0.3">
      <c r="B26" s="70"/>
      <c r="C26" s="72"/>
      <c r="D26" s="78"/>
      <c r="E26" s="156"/>
      <c r="F26" s="156"/>
      <c r="G26" s="74"/>
      <c r="H26" s="156"/>
      <c r="I26" s="65" t="s">
        <v>2</v>
      </c>
    </row>
    <row r="27" spans="2:9" s="62" customFormat="1" ht="18.75" x14ac:dyDescent="0.3">
      <c r="B27" s="70"/>
      <c r="C27" s="72"/>
      <c r="D27" s="78"/>
      <c r="E27" s="156"/>
      <c r="F27" s="156"/>
      <c r="G27" s="74"/>
      <c r="H27" s="156"/>
      <c r="I27" s="65" t="s">
        <v>2</v>
      </c>
    </row>
    <row r="28" spans="2:9" s="62" customFormat="1" ht="18.75" x14ac:dyDescent="0.3">
      <c r="B28" s="70"/>
      <c r="C28" s="72"/>
      <c r="D28" s="73"/>
      <c r="E28" s="70"/>
      <c r="F28" s="70"/>
      <c r="G28" s="74"/>
      <c r="H28" s="70"/>
      <c r="I28" s="65" t="s">
        <v>2</v>
      </c>
    </row>
    <row r="29" spans="2:9" s="62" customFormat="1" ht="18.75" x14ac:dyDescent="0.3">
      <c r="B29" s="68"/>
      <c r="C29" s="72"/>
      <c r="D29" s="73"/>
      <c r="E29" s="68"/>
      <c r="F29" s="68"/>
      <c r="G29" s="74"/>
      <c r="H29" s="68"/>
      <c r="I29" s="65" t="s">
        <v>2</v>
      </c>
    </row>
    <row r="30" spans="2:9" s="62" customFormat="1" ht="18.75" x14ac:dyDescent="0.3">
      <c r="B30" s="68"/>
      <c r="C30" s="72"/>
      <c r="D30" s="73"/>
      <c r="E30" s="68"/>
      <c r="F30" s="68"/>
      <c r="G30" s="74"/>
      <c r="H30" s="68"/>
      <c r="I30" s="65" t="s">
        <v>2</v>
      </c>
    </row>
    <row r="31" spans="2:9" s="62" customFormat="1" ht="18.75" x14ac:dyDescent="0.3">
      <c r="B31" s="68"/>
      <c r="C31" s="72"/>
      <c r="D31" s="78"/>
      <c r="E31" s="68"/>
      <c r="F31" s="68"/>
      <c r="G31" s="74"/>
      <c r="H31" s="68"/>
      <c r="I31" s="65" t="s">
        <v>2</v>
      </c>
    </row>
    <row r="32" spans="2:9" ht="18.75" x14ac:dyDescent="0.3">
      <c r="B32" s="70"/>
      <c r="C32" s="72"/>
      <c r="D32" s="73"/>
      <c r="E32" s="70"/>
      <c r="F32" s="70"/>
      <c r="G32" s="74"/>
      <c r="H32" s="70"/>
      <c r="I32" s="65" t="s">
        <v>2</v>
      </c>
    </row>
    <row r="33" spans="2:9" ht="18.75" x14ac:dyDescent="0.3">
      <c r="B33" s="70"/>
      <c r="C33" s="72"/>
      <c r="D33" s="73"/>
      <c r="E33" s="70"/>
      <c r="F33" s="70"/>
      <c r="G33" s="74"/>
      <c r="H33" s="70"/>
      <c r="I33" s="65" t="s">
        <v>2</v>
      </c>
    </row>
    <row r="34" spans="2:9" ht="18.75" x14ac:dyDescent="0.3">
      <c r="B34" s="70"/>
      <c r="C34" s="72"/>
      <c r="D34" s="78"/>
      <c r="E34" s="156"/>
      <c r="F34" s="156"/>
      <c r="G34" s="74"/>
      <c r="H34" s="156"/>
      <c r="I34" s="65" t="s">
        <v>2</v>
      </c>
    </row>
    <row r="35" spans="2:9" ht="18.75" x14ac:dyDescent="0.3">
      <c r="B35" s="70"/>
      <c r="C35" s="72"/>
      <c r="D35" s="73"/>
      <c r="E35" s="70"/>
      <c r="F35" s="70"/>
      <c r="G35" s="74"/>
      <c r="H35" s="70"/>
      <c r="I35" s="65" t="s">
        <v>2</v>
      </c>
    </row>
    <row r="36" spans="2:9" ht="18.75" x14ac:dyDescent="0.3">
      <c r="B36" s="68"/>
      <c r="C36" s="72"/>
      <c r="D36" s="78"/>
      <c r="E36" s="68"/>
      <c r="F36" s="68"/>
      <c r="G36" s="74"/>
      <c r="H36" s="68"/>
      <c r="I36" s="62"/>
    </row>
  </sheetData>
  <sortState ref="B7:I14">
    <sortCondition descending="1" ref="H7:H14"/>
  </sortState>
  <mergeCells count="2">
    <mergeCell ref="E4:G4"/>
    <mergeCell ref="B1:H1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Kamper 1. div</vt:lpstr>
      <vt:lpstr>Kamper 2. div</vt:lpstr>
      <vt:lpstr>Snitt liste</vt:lpstr>
      <vt:lpstr>200-klubben</vt:lpstr>
      <vt:lpstr>500-klubben</vt:lpstr>
    </vt:vector>
  </TitlesOfParts>
  <Company>Statens vegvesen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2016-04-18T14:12:52Z</cp:lastPrinted>
  <dcterms:created xsi:type="dcterms:W3CDTF">2013-12-12T08:29:36Z</dcterms:created>
  <dcterms:modified xsi:type="dcterms:W3CDTF">2016-10-17T12:18:04Z</dcterms:modified>
</cp:coreProperties>
</file>