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TA\MBK\Bedriftsserien\"/>
    </mc:Choice>
  </mc:AlternateContent>
  <bookViews>
    <workbookView xWindow="120" yWindow="405" windowWidth="15570" windowHeight="9135" tabRatio="761"/>
  </bookViews>
  <sheets>
    <sheet name="Tabeller" sheetId="2" r:id="rId1"/>
    <sheet name="Kampresultat" sheetId="17" r:id="rId2"/>
    <sheet name="Kamper 1. div" sheetId="3" r:id="rId3"/>
    <sheet name="Kamper 2. div" sheetId="15" r:id="rId4"/>
    <sheet name="Snitt liste" sheetId="9" r:id="rId5"/>
    <sheet name="200-klubben" sheetId="6" r:id="rId6"/>
    <sheet name="500-klubben" sheetId="7" r:id="rId7"/>
  </sheets>
  <calcPr calcId="152511"/>
</workbook>
</file>

<file path=xl/calcChain.xml><?xml version="1.0" encoding="utf-8"?>
<calcChain xmlns="http://schemas.openxmlformats.org/spreadsheetml/2006/main">
  <c r="M81" i="15" l="1"/>
  <c r="M76" i="15"/>
  <c r="G11" i="7"/>
  <c r="M118" i="3"/>
  <c r="H44" i="9"/>
  <c r="H16" i="9"/>
  <c r="H78" i="9"/>
  <c r="H61" i="9"/>
  <c r="H7" i="9"/>
  <c r="L106" i="15"/>
  <c r="K106" i="15"/>
  <c r="J106" i="15"/>
  <c r="M105" i="15"/>
  <c r="M104" i="15"/>
  <c r="M103" i="15"/>
  <c r="L101" i="15"/>
  <c r="K101" i="15"/>
  <c r="J101" i="15"/>
  <c r="M100" i="15"/>
  <c r="M99" i="15"/>
  <c r="M98" i="15"/>
  <c r="L95" i="15"/>
  <c r="K95" i="15"/>
  <c r="J95" i="15"/>
  <c r="M94" i="15"/>
  <c r="M93" i="15"/>
  <c r="M92" i="15"/>
  <c r="L90" i="15"/>
  <c r="K90" i="15"/>
  <c r="J90" i="15"/>
  <c r="M89" i="15"/>
  <c r="M88" i="15"/>
  <c r="M87" i="15"/>
  <c r="L84" i="15"/>
  <c r="K84" i="15"/>
  <c r="J84" i="15"/>
  <c r="M83" i="15"/>
  <c r="M82" i="15"/>
  <c r="M80" i="15"/>
  <c r="L78" i="15"/>
  <c r="K78" i="15"/>
  <c r="J78" i="15"/>
  <c r="M77" i="15"/>
  <c r="M75" i="15"/>
  <c r="M74" i="15"/>
  <c r="M106" i="15" l="1"/>
  <c r="M101" i="15"/>
  <c r="M95" i="15"/>
  <c r="M90" i="15"/>
  <c r="M84" i="15"/>
  <c r="M78" i="15"/>
  <c r="H68" i="9"/>
  <c r="H49" i="9"/>
  <c r="H67" i="9"/>
  <c r="H60" i="9"/>
  <c r="H55" i="9"/>
  <c r="H70" i="9"/>
  <c r="L136" i="3"/>
  <c r="K136" i="3"/>
  <c r="J136" i="3"/>
  <c r="M135" i="3"/>
  <c r="M134" i="3"/>
  <c r="M133" i="3"/>
  <c r="L131" i="3"/>
  <c r="K131" i="3"/>
  <c r="J131" i="3"/>
  <c r="M130" i="3"/>
  <c r="M129" i="3"/>
  <c r="M128" i="3"/>
  <c r="L125" i="3"/>
  <c r="K125" i="3"/>
  <c r="J125" i="3"/>
  <c r="M124" i="3"/>
  <c r="M123" i="3"/>
  <c r="M122" i="3"/>
  <c r="L120" i="3"/>
  <c r="K120" i="3"/>
  <c r="J120" i="3"/>
  <c r="M119" i="3"/>
  <c r="M117" i="3"/>
  <c r="M116" i="3"/>
  <c r="L113" i="3"/>
  <c r="K113" i="3"/>
  <c r="J113" i="3"/>
  <c r="M112" i="3"/>
  <c r="M111" i="3"/>
  <c r="M110" i="3"/>
  <c r="L108" i="3"/>
  <c r="K108" i="3"/>
  <c r="J108" i="3"/>
  <c r="M107" i="3"/>
  <c r="M106" i="3"/>
  <c r="M105" i="3"/>
  <c r="L102" i="3"/>
  <c r="K102" i="3"/>
  <c r="J102" i="3"/>
  <c r="M101" i="3"/>
  <c r="M100" i="3"/>
  <c r="M99" i="3"/>
  <c r="L97" i="3"/>
  <c r="K97" i="3"/>
  <c r="J97" i="3"/>
  <c r="M96" i="3"/>
  <c r="M95" i="3"/>
  <c r="M94" i="3"/>
  <c r="G10" i="7"/>
  <c r="H64" i="9"/>
  <c r="H33" i="9"/>
  <c r="H63" i="9"/>
  <c r="M102" i="3" l="1"/>
  <c r="M97" i="3"/>
  <c r="M113" i="3"/>
  <c r="M108" i="3"/>
  <c r="M120" i="3"/>
  <c r="M125" i="3"/>
  <c r="M136" i="3"/>
  <c r="M131" i="3"/>
  <c r="H47" i="9" l="1"/>
  <c r="H30" i="9"/>
  <c r="H79" i="9"/>
  <c r="H40" i="9"/>
  <c r="M40" i="3"/>
  <c r="G13" i="7"/>
  <c r="H9" i="9"/>
  <c r="H17" i="2"/>
  <c r="H41" i="9" l="1"/>
  <c r="H11" i="9"/>
  <c r="H38" i="9"/>
  <c r="H54" i="9"/>
  <c r="G9" i="7"/>
  <c r="M57" i="15"/>
  <c r="H15" i="9"/>
  <c r="H6" i="9"/>
  <c r="H10" i="9"/>
  <c r="H43" i="9"/>
  <c r="G7" i="7"/>
  <c r="G6" i="7"/>
  <c r="H22" i="9"/>
  <c r="H25" i="9"/>
  <c r="H48" i="9"/>
  <c r="G8" i="7"/>
  <c r="G12" i="7"/>
  <c r="H8" i="9"/>
  <c r="H56" i="9" l="1"/>
  <c r="H50" i="9"/>
  <c r="H19" i="9"/>
  <c r="H12" i="9"/>
  <c r="H35" i="9"/>
  <c r="H21" i="9"/>
  <c r="H36" i="9"/>
  <c r="H65" i="9"/>
  <c r="G14" i="7"/>
  <c r="H34" i="9"/>
  <c r="H23" i="9"/>
  <c r="H29" i="9"/>
  <c r="H71" i="9"/>
  <c r="L80" i="3"/>
  <c r="K80" i="3"/>
  <c r="J80" i="3"/>
  <c r="M79" i="3"/>
  <c r="M78" i="3"/>
  <c r="M77" i="3"/>
  <c r="L75" i="3"/>
  <c r="K75" i="3"/>
  <c r="J75" i="3"/>
  <c r="M74" i="3"/>
  <c r="M73" i="3"/>
  <c r="M72" i="3"/>
  <c r="M80" i="3" l="1"/>
  <c r="M75" i="3"/>
  <c r="H74" i="9"/>
  <c r="H73" i="9"/>
  <c r="H20" i="9"/>
  <c r="H62" i="9"/>
  <c r="H57" i="9"/>
  <c r="H77" i="9"/>
  <c r="H13" i="9"/>
  <c r="H24" i="9"/>
  <c r="H31" i="9"/>
  <c r="H39" i="9"/>
  <c r="H52" i="9"/>
  <c r="M12" i="15" l="1"/>
  <c r="M24" i="15"/>
  <c r="L71" i="15"/>
  <c r="K71" i="15"/>
  <c r="J71" i="15"/>
  <c r="M70" i="15"/>
  <c r="M69" i="15"/>
  <c r="M68" i="15"/>
  <c r="L66" i="15"/>
  <c r="K66" i="15"/>
  <c r="J66" i="15"/>
  <c r="M65" i="15"/>
  <c r="M64" i="15"/>
  <c r="M63" i="15"/>
  <c r="L60" i="15"/>
  <c r="K60" i="15"/>
  <c r="J60" i="15"/>
  <c r="M59" i="15"/>
  <c r="M58" i="15"/>
  <c r="M56" i="15"/>
  <c r="L54" i="15"/>
  <c r="K54" i="15"/>
  <c r="J54" i="15"/>
  <c r="M53" i="15"/>
  <c r="M52" i="15"/>
  <c r="M51" i="15"/>
  <c r="L48" i="15"/>
  <c r="K48" i="15"/>
  <c r="J48" i="15"/>
  <c r="M47" i="15"/>
  <c r="M46" i="15"/>
  <c r="M45" i="15"/>
  <c r="L43" i="15"/>
  <c r="K43" i="15"/>
  <c r="J43" i="15"/>
  <c r="M42" i="15"/>
  <c r="M41" i="15"/>
  <c r="M40" i="15"/>
  <c r="G15" i="7"/>
  <c r="L91" i="3"/>
  <c r="K91" i="3"/>
  <c r="J91" i="3"/>
  <c r="M90" i="3"/>
  <c r="M89" i="3"/>
  <c r="M88" i="3"/>
  <c r="L86" i="3"/>
  <c r="K86" i="3"/>
  <c r="J86" i="3"/>
  <c r="M85" i="3"/>
  <c r="M84" i="3"/>
  <c r="M83" i="3"/>
  <c r="L69" i="3"/>
  <c r="K69" i="3"/>
  <c r="J69" i="3"/>
  <c r="M68" i="3"/>
  <c r="M67" i="3"/>
  <c r="M66" i="3"/>
  <c r="L64" i="3"/>
  <c r="K64" i="3"/>
  <c r="J64" i="3"/>
  <c r="M63" i="3"/>
  <c r="M62" i="3"/>
  <c r="M61" i="3"/>
  <c r="L58" i="3"/>
  <c r="K58" i="3"/>
  <c r="J58" i="3"/>
  <c r="M57" i="3"/>
  <c r="M56" i="3"/>
  <c r="M55" i="3"/>
  <c r="L53" i="3"/>
  <c r="K53" i="3"/>
  <c r="J53" i="3"/>
  <c r="M52" i="3"/>
  <c r="M51" i="3"/>
  <c r="M50" i="3"/>
  <c r="L35" i="3"/>
  <c r="K35" i="3"/>
  <c r="J35" i="3"/>
  <c r="M34" i="3"/>
  <c r="M33" i="3"/>
  <c r="M32" i="3"/>
  <c r="L30" i="3"/>
  <c r="K30" i="3"/>
  <c r="J30" i="3"/>
  <c r="M29" i="3"/>
  <c r="M28" i="3"/>
  <c r="M27" i="3"/>
  <c r="H21" i="2"/>
  <c r="H15" i="2"/>
  <c r="H18" i="2"/>
  <c r="H20" i="2"/>
  <c r="H19" i="2"/>
  <c r="H16" i="2"/>
  <c r="H7" i="2"/>
  <c r="H11" i="2"/>
  <c r="H5" i="2"/>
  <c r="H12" i="2"/>
  <c r="H9" i="2"/>
  <c r="H6" i="2"/>
  <c r="H8" i="2"/>
  <c r="H10" i="2"/>
  <c r="M91" i="3" l="1"/>
  <c r="M86" i="3"/>
  <c r="M69" i="3"/>
  <c r="M64" i="3"/>
  <c r="M58" i="3"/>
  <c r="M53" i="3"/>
  <c r="M43" i="15"/>
  <c r="M66" i="15"/>
  <c r="M48" i="15"/>
  <c r="M54" i="15"/>
  <c r="M60" i="15"/>
  <c r="M71" i="15"/>
  <c r="M35" i="3"/>
  <c r="M30" i="3"/>
  <c r="H18" i="9" l="1"/>
  <c r="H75" i="9" l="1"/>
  <c r="H42" i="9" l="1"/>
  <c r="H53" i="9" l="1"/>
  <c r="H37" i="9" l="1"/>
  <c r="H45" i="9" l="1"/>
  <c r="H69" i="9"/>
  <c r="L37" i="15" l="1"/>
  <c r="K37" i="15"/>
  <c r="J37" i="15"/>
  <c r="M36" i="15"/>
  <c r="M35" i="15"/>
  <c r="M34" i="15"/>
  <c r="L32" i="15"/>
  <c r="K32" i="15"/>
  <c r="J32" i="15"/>
  <c r="M31" i="15"/>
  <c r="M30" i="15"/>
  <c r="M29" i="15"/>
  <c r="L26" i="15"/>
  <c r="K26" i="15"/>
  <c r="J26" i="15"/>
  <c r="M25" i="15"/>
  <c r="M23" i="15"/>
  <c r="M22" i="15"/>
  <c r="L20" i="15"/>
  <c r="K20" i="15"/>
  <c r="J20" i="15"/>
  <c r="M19" i="15"/>
  <c r="M18" i="15"/>
  <c r="M17" i="15"/>
  <c r="L14" i="15"/>
  <c r="K14" i="15"/>
  <c r="J14" i="15"/>
  <c r="M13" i="15"/>
  <c r="M11" i="15"/>
  <c r="M10" i="15"/>
  <c r="L8" i="15"/>
  <c r="K8" i="15"/>
  <c r="J8" i="15"/>
  <c r="M7" i="15"/>
  <c r="M6" i="15"/>
  <c r="M5" i="15"/>
  <c r="L47" i="3"/>
  <c r="K47" i="3"/>
  <c r="J47" i="3"/>
  <c r="M46" i="3"/>
  <c r="M45" i="3"/>
  <c r="M44" i="3"/>
  <c r="L42" i="3"/>
  <c r="K42" i="3"/>
  <c r="J42" i="3"/>
  <c r="M41" i="3"/>
  <c r="M39" i="3"/>
  <c r="M38" i="3"/>
  <c r="M8" i="15" l="1"/>
  <c r="M20" i="15"/>
  <c r="M37" i="15"/>
  <c r="M32" i="15"/>
  <c r="M26" i="15"/>
  <c r="M14" i="15"/>
  <c r="M42" i="3"/>
  <c r="M47" i="3"/>
  <c r="H59" i="9" l="1"/>
  <c r="H58" i="9" l="1"/>
  <c r="H26" i="9"/>
  <c r="H32" i="9"/>
  <c r="H28" i="9"/>
  <c r="H46" i="9"/>
  <c r="H76" i="9"/>
  <c r="H14" i="9"/>
  <c r="H72" i="9"/>
  <c r="H51" i="9"/>
  <c r="H66" i="9"/>
  <c r="H17" i="9"/>
  <c r="H27" i="9"/>
  <c r="M21" i="3" l="1"/>
  <c r="M22" i="3"/>
  <c r="M10" i="3" l="1"/>
  <c r="L24" i="3" l="1"/>
  <c r="K24" i="3"/>
  <c r="J24" i="3"/>
  <c r="M23" i="3"/>
  <c r="L19" i="3"/>
  <c r="K19" i="3"/>
  <c r="J19" i="3"/>
  <c r="M18" i="3"/>
  <c r="M17" i="3"/>
  <c r="M16" i="3"/>
  <c r="L13" i="3"/>
  <c r="K13" i="3"/>
  <c r="J13" i="3"/>
  <c r="M12" i="3"/>
  <c r="M11" i="3"/>
  <c r="L8" i="3"/>
  <c r="K8" i="3"/>
  <c r="J8" i="3"/>
  <c r="M7" i="3"/>
  <c r="M6" i="3"/>
  <c r="M5" i="3"/>
  <c r="M8" i="3" l="1"/>
  <c r="M13" i="3"/>
  <c r="M24" i="3"/>
  <c r="M19" i="3"/>
</calcChain>
</file>

<file path=xl/sharedStrings.xml><?xml version="1.0" encoding="utf-8"?>
<sst xmlns="http://schemas.openxmlformats.org/spreadsheetml/2006/main" count="844" uniqueCount="193">
  <si>
    <t>Harald Oterhals</t>
  </si>
  <si>
    <t>Arne Sæther</t>
  </si>
  <si>
    <t xml:space="preserve"> </t>
  </si>
  <si>
    <t>Pinnefall</t>
  </si>
  <si>
    <t>Serier</t>
  </si>
  <si>
    <t>Gj.snitt</t>
  </si>
  <si>
    <t>Glamox</t>
  </si>
  <si>
    <t>Team Fuglset</t>
  </si>
  <si>
    <t>Molde kommune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</si>
  <si>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</si>
  <si>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</si>
  <si>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</si>
  <si>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</si>
  <si>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</si>
  <si>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</si>
  <si>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</si>
  <si>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</si>
  <si>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</si>
  <si>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Vegkontoret 2</t>
  </si>
  <si>
    <t>Vegkontoret 1</t>
  </si>
  <si>
    <t>Istad Strikers</t>
  </si>
  <si>
    <t>1. runde</t>
  </si>
  <si>
    <t>2. runde</t>
  </si>
  <si>
    <t>3. runde</t>
  </si>
  <si>
    <t>i samme kamp</t>
  </si>
  <si>
    <t>Kommentar</t>
  </si>
  <si>
    <t>Rørlegger1</t>
  </si>
  <si>
    <t>Spiller</t>
  </si>
  <si>
    <t>Lag</t>
  </si>
  <si>
    <t>1. Divisjon</t>
  </si>
  <si>
    <t>Bedrift</t>
  </si>
  <si>
    <t>Beste 3-serie</t>
  </si>
  <si>
    <t>▬</t>
  </si>
  <si>
    <t>Endring</t>
  </si>
  <si>
    <t>Roy Eltvik</t>
  </si>
  <si>
    <t>2. Divisjon</t>
  </si>
  <si>
    <t>Mandag</t>
  </si>
  <si>
    <t>kl. 20.00</t>
  </si>
  <si>
    <t>Tirsdag</t>
  </si>
  <si>
    <t>kl. 18.00</t>
  </si>
  <si>
    <t>Serie</t>
  </si>
  <si>
    <t>Flisekompaniet</t>
  </si>
  <si>
    <t>HTL elektro</t>
  </si>
  <si>
    <t>Posten/Bring</t>
  </si>
  <si>
    <t>Ikke spilt 3 serier i samme kamp</t>
  </si>
  <si>
    <t>Uke 2015/40</t>
  </si>
  <si>
    <t>Onsdag</t>
  </si>
  <si>
    <t>Torsdag</t>
  </si>
  <si>
    <t>Uke 2015/42</t>
  </si>
  <si>
    <t>:3</t>
  </si>
  <si>
    <t>:1</t>
  </si>
  <si>
    <t>Yngve Bjerknes</t>
  </si>
  <si>
    <t>Ole Morten Aarø</t>
  </si>
  <si>
    <t>Sten-Morten Kjørsvik</t>
  </si>
  <si>
    <t>200-klubben</t>
  </si>
  <si>
    <t>500-klubben</t>
  </si>
  <si>
    <t>Gjennomsnittlig pinnefall pr. spiller</t>
  </si>
  <si>
    <t>Bjørn Einar Myklebust</t>
  </si>
  <si>
    <t>Endre Nakken</t>
  </si>
  <si>
    <t>Remi Gjendemsjø</t>
  </si>
  <si>
    <t>1. DIVISJON</t>
  </si>
  <si>
    <t>2. DIVISJON</t>
  </si>
  <si>
    <t>Uke 2016/39</t>
  </si>
  <si>
    <t>Molde Fotballklubb</t>
  </si>
  <si>
    <t>Panorama Gutters</t>
  </si>
  <si>
    <t>Normo slipestasjon</t>
  </si>
  <si>
    <t>Danielsen å I w.o.</t>
  </si>
  <si>
    <t>Danielsen å I</t>
  </si>
  <si>
    <t>:</t>
  </si>
  <si>
    <t>Silje Hagen</t>
  </si>
  <si>
    <t>Håkon Døssland</t>
  </si>
  <si>
    <t>Tara Follum</t>
  </si>
  <si>
    <t>Trond Heggem</t>
  </si>
  <si>
    <t>Elisabeth Askevold</t>
  </si>
  <si>
    <t>Ole Marius Solheim</t>
  </si>
  <si>
    <t>Mads Sunde</t>
  </si>
  <si>
    <t>Lars Outzen</t>
  </si>
  <si>
    <t>Nina H. Karlsnes</t>
  </si>
  <si>
    <t>Ruben Gabrielsen</t>
  </si>
  <si>
    <t>Andreas Linde</t>
  </si>
  <si>
    <t xml:space="preserve">  </t>
  </si>
  <si>
    <t>Odd Arild Lindseth</t>
  </si>
  <si>
    <t>Jan-Erik Myhr</t>
  </si>
  <si>
    <t>Eirik Natland</t>
  </si>
  <si>
    <t>Kristian H. Sandvik</t>
  </si>
  <si>
    <t>Åge Roaldsetli</t>
  </si>
  <si>
    <t>:2,5</t>
  </si>
  <si>
    <t>:1,5</t>
  </si>
  <si>
    <t>Tormod Kleppe</t>
  </si>
  <si>
    <t>Tor Åge Langås</t>
  </si>
  <si>
    <t>Asbjørn Toft</t>
  </si>
  <si>
    <t>Sindre Aure</t>
  </si>
  <si>
    <t>Jo Inge Solem</t>
  </si>
  <si>
    <t>Arne Ytterhaug</t>
  </si>
  <si>
    <t>Vegkontoret</t>
  </si>
  <si>
    <t>:0</t>
  </si>
  <si>
    <t>:4</t>
  </si>
  <si>
    <t>Kampen er spilt</t>
  </si>
  <si>
    <t>Kampen er ikke spilt</t>
  </si>
  <si>
    <t>Roger Linderud</t>
  </si>
  <si>
    <t>Halvor Vaagen</t>
  </si>
  <si>
    <t>Steinar Småge</t>
  </si>
  <si>
    <t>Jarle Endresplass</t>
  </si>
  <si>
    <t>Jan Inge Dale</t>
  </si>
  <si>
    <t>Odd Gunnar Innreiten</t>
  </si>
  <si>
    <t>Kjell Arne Nygård</t>
  </si>
  <si>
    <t>Arnfinn Lange</t>
  </si>
  <si>
    <t>Mats Sande</t>
  </si>
  <si>
    <t>Dag Thønder Tennøy</t>
  </si>
  <si>
    <t>Panaorama Gutters</t>
  </si>
  <si>
    <t>Normo slipestasjon w.o.</t>
  </si>
  <si>
    <t>Torunn Hopen</t>
  </si>
  <si>
    <t>Tom Andre Hofstad</t>
  </si>
  <si>
    <t>Odd Øyvind Fjørtoft</t>
  </si>
  <si>
    <t>Paul Boyle</t>
  </si>
  <si>
    <t>Christian Pascal</t>
  </si>
  <si>
    <t>Lars Brian Taylor</t>
  </si>
  <si>
    <t>Grethe Danielsen</t>
  </si>
  <si>
    <t>Irene T. Danielsen</t>
  </si>
  <si>
    <t>Kjell Thorsrudhagen</t>
  </si>
  <si>
    <t>Alfhild Danielsen</t>
  </si>
  <si>
    <t>Anna Julnes</t>
  </si>
  <si>
    <t>Geir Gjeldsten</t>
  </si>
  <si>
    <t>Steinar Brevik</t>
  </si>
  <si>
    <t>Tone Nygård Nilsen</t>
  </si>
  <si>
    <t>Gerd Norunn Nygård</t>
  </si>
  <si>
    <t>Arild Heltene</t>
  </si>
  <si>
    <t>Miroslav Meuljic</t>
  </si>
  <si>
    <t>Alf Einar Witzøe</t>
  </si>
  <si>
    <t>Ikke sp.</t>
  </si>
  <si>
    <t>Spilt</t>
  </si>
  <si>
    <t>Kamp tapt pga. ulovlig avvikling</t>
  </si>
  <si>
    <t>Kamp tapt pga. ulovlig avvikl.</t>
  </si>
  <si>
    <t>Geir Gjelsten</t>
  </si>
  <si>
    <t>Jan Magne Berild</t>
  </si>
  <si>
    <t>Marius Grønås Larsen</t>
  </si>
  <si>
    <t>Uke 2016/40</t>
  </si>
  <si>
    <t xml:space="preserve"> 1. runde</t>
  </si>
  <si>
    <t xml:space="preserve"> 2. runde</t>
  </si>
  <si>
    <t xml:space="preserve"> 3. runde</t>
  </si>
  <si>
    <t>For kampdetaljer se Molde BK sin hjemmeside: http://klubber.bowling/molde_bk/</t>
  </si>
  <si>
    <t>Høyeste</t>
  </si>
  <si>
    <t>serie</t>
  </si>
  <si>
    <t>Laveste</t>
  </si>
  <si>
    <t>Vegkonoret 2</t>
  </si>
  <si>
    <t>Molde Fotballklubb w.o.</t>
  </si>
  <si>
    <t>Odd Rød</t>
  </si>
  <si>
    <t>Uke 2016/42</t>
  </si>
  <si>
    <t>:2</t>
  </si>
  <si>
    <t>Svein Gussiås</t>
  </si>
  <si>
    <t>Harald Valved</t>
  </si>
  <si>
    <t>NY</t>
  </si>
  <si>
    <t>Jonas L. Hansen</t>
  </si>
  <si>
    <t>Michael Larsen</t>
  </si>
  <si>
    <t>TABELLER sesongen 2016/2017 - ajour pr. 21/10-16</t>
  </si>
  <si>
    <t xml:space="preserve"> HTL elektro</t>
  </si>
  <si>
    <t>Magne Farstadvoll</t>
  </si>
  <si>
    <t>Joakim Risnes</t>
  </si>
  <si>
    <t>Evaldas Ramunis</t>
  </si>
  <si>
    <t>Mads Sande</t>
  </si>
  <si>
    <t>Inge Eidseter</t>
  </si>
  <si>
    <t>Trond Botterli</t>
  </si>
  <si>
    <t>Kristian Gravem</t>
  </si>
  <si>
    <t>Tina Kjørsvik</t>
  </si>
  <si>
    <t>Asbjørn Kråkenes</t>
  </si>
  <si>
    <t>▲</t>
  </si>
  <si>
    <t>▼</t>
  </si>
  <si>
    <t>(+2)</t>
  </si>
  <si>
    <t>(+1)</t>
  </si>
  <si>
    <t>(-4)</t>
  </si>
  <si>
    <t>(-7)</t>
  </si>
  <si>
    <t>(+6)</t>
  </si>
  <si>
    <t>(-2)</t>
  </si>
  <si>
    <t>(-3)</t>
  </si>
  <si>
    <t>(-6)</t>
  </si>
  <si>
    <t>(+3)</t>
  </si>
  <si>
    <t>(-1)</t>
  </si>
  <si>
    <t>(-9)</t>
  </si>
  <si>
    <t>(-10)</t>
  </si>
  <si>
    <t>(+4)</t>
  </si>
  <si>
    <t>(+12)</t>
  </si>
  <si>
    <t>(+7)</t>
  </si>
  <si>
    <t>(+13)</t>
  </si>
  <si>
    <t>(+23)</t>
  </si>
  <si>
    <t>(-5)</t>
  </si>
  <si>
    <t>(-13)</t>
  </si>
  <si>
    <t>(-12)</t>
  </si>
  <si>
    <t>(+5)</t>
  </si>
  <si>
    <t>(-11)</t>
  </si>
  <si>
    <t>(-15)</t>
  </si>
  <si>
    <t>(-26)</t>
  </si>
  <si>
    <t>(-14)</t>
  </si>
  <si>
    <t>Thor Bolsønes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</si>
</sst>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rgb="FF0070C0"/>
      <name val="Lucida Sans Unicode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70C0"/>
      <name val="Lucida Sans Unicode"/>
      <family val="2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4"/>
      <color rgb="FF00B050"/>
      <name val="Lucida Sans Unicode"/>
      <family val="2"/>
    </font>
    <font>
      <b/>
      <sz val="14"/>
      <color rgb="FFC00000"/>
      <name val="Lucida Sans Unicode"/>
      <family val="2"/>
    </font>
    <font>
      <b/>
      <sz val="12"/>
      <color rgb="FF00B050"/>
      <name val="Lucida Sans Unicode"/>
      <family val="2"/>
    </font>
    <font>
      <b/>
      <sz val="12"/>
      <color rgb="FFC00000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0" fillId="0" borderId="8" xfId="0" applyBorder="1"/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5" fillId="0" borderId="1" xfId="0" applyFont="1" applyBorder="1"/>
    <xf numFmtId="0" fontId="4" fillId="0" borderId="4" xfId="0" applyFont="1" applyBorder="1"/>
    <xf numFmtId="0" fontId="5" fillId="0" borderId="4" xfId="0" applyFont="1" applyBorder="1"/>
    <xf numFmtId="0" fontId="5" fillId="0" borderId="6" xfId="0" applyFont="1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3" fillId="0" borderId="0" xfId="0" applyFont="1" applyBorder="1"/>
    <xf numFmtId="0" fontId="0" fillId="0" borderId="5" xfId="0" applyFont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7" xfId="0" applyFill="1" applyBorder="1"/>
    <xf numFmtId="0" fontId="0" fillId="0" borderId="2" xfId="0" applyFill="1" applyBorder="1"/>
    <xf numFmtId="0" fontId="3" fillId="0" borderId="5" xfId="0" applyFont="1" applyFill="1" applyBorder="1" applyAlignment="1">
      <alignment horizontal="center"/>
    </xf>
    <xf numFmtId="0" fontId="0" fillId="0" borderId="8" xfId="0" applyFill="1" applyBorder="1"/>
    <xf numFmtId="0" fontId="0" fillId="0" borderId="5" xfId="0" applyFill="1" applyBorder="1"/>
    <xf numFmtId="0" fontId="0" fillId="0" borderId="0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2" xfId="0" applyBorder="1" applyAlignment="1">
      <alignment horizontal="center"/>
    </xf>
    <xf numFmtId="16" fontId="0" fillId="0" borderId="0" xfId="0" applyNumberFormat="1" applyBorder="1" applyAlignment="1">
      <alignment horizontal="center"/>
    </xf>
    <xf numFmtId="16" fontId="0" fillId="0" borderId="0" xfId="0" applyNumberFormat="1" applyFont="1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0" applyFont="1"/>
    <xf numFmtId="0" fontId="7" fillId="0" borderId="10" xfId="0" applyFont="1" applyBorder="1"/>
    <xf numFmtId="0" fontId="7" fillId="0" borderId="10" xfId="0" applyFont="1" applyBorder="1" applyAlignment="1">
      <alignment horizontal="center"/>
    </xf>
    <xf numFmtId="0" fontId="7" fillId="0" borderId="0" xfId="0" applyFont="1"/>
    <xf numFmtId="0" fontId="7" fillId="0" borderId="11" xfId="0" applyFont="1" applyBorder="1" applyAlignment="1">
      <alignment horizontal="center"/>
    </xf>
    <xf numFmtId="0" fontId="7" fillId="0" borderId="11" xfId="0" applyFont="1" applyBorder="1"/>
    <xf numFmtId="0" fontId="7" fillId="0" borderId="9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9" xfId="0" applyFont="1" applyBorder="1" applyAlignment="1">
      <alignment horizontal="center"/>
    </xf>
    <xf numFmtId="0" fontId="7" fillId="0" borderId="9" xfId="0" applyFont="1" applyBorder="1"/>
    <xf numFmtId="0" fontId="11" fillId="2" borderId="9" xfId="0" applyFont="1" applyFill="1" applyBorder="1"/>
    <xf numFmtId="0" fontId="11" fillId="0" borderId="9" xfId="0" applyFont="1" applyBorder="1"/>
    <xf numFmtId="0" fontId="7" fillId="0" borderId="9" xfId="0" applyFont="1" applyFill="1" applyBorder="1" applyAlignment="1">
      <alignment horizontal="center"/>
    </xf>
    <xf numFmtId="0" fontId="11" fillId="2" borderId="12" xfId="0" applyFont="1" applyFill="1" applyBorder="1"/>
    <xf numFmtId="0" fontId="11" fillId="0" borderId="12" xfId="0" applyFont="1" applyFill="1" applyBorder="1"/>
    <xf numFmtId="0" fontId="11" fillId="0" borderId="12" xfId="0" applyFont="1" applyFill="1" applyBorder="1" applyAlignment="1">
      <alignment horizontal="center"/>
    </xf>
    <xf numFmtId="0" fontId="11" fillId="0" borderId="9" xfId="0" applyFont="1" applyFill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13" xfId="0" applyFont="1" applyBorder="1" applyAlignment="1">
      <alignment horizontal="center"/>
    </xf>
    <xf numFmtId="0" fontId="11" fillId="0" borderId="15" xfId="0" applyFont="1" applyBorder="1"/>
    <xf numFmtId="164" fontId="11" fillId="0" borderId="9" xfId="0" applyNumberFormat="1" applyFont="1" applyBorder="1" applyAlignment="1">
      <alignment horizontal="center"/>
    </xf>
    <xf numFmtId="0" fontId="10" fillId="0" borderId="12" xfId="0" applyFont="1" applyBorder="1"/>
    <xf numFmtId="0" fontId="10" fillId="0" borderId="11" xfId="0" applyFont="1" applyBorder="1"/>
    <xf numFmtId="0" fontId="11" fillId="2" borderId="15" xfId="0" applyFont="1" applyFill="1" applyBorder="1" applyAlignment="1">
      <alignment horizontal="center"/>
    </xf>
    <xf numFmtId="0" fontId="14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49" fontId="15" fillId="0" borderId="0" xfId="0" applyNumberFormat="1" applyFont="1" applyAlignment="1">
      <alignment horizontal="center"/>
    </xf>
    <xf numFmtId="0" fontId="13" fillId="0" borderId="9" xfId="0" applyFont="1" applyBorder="1" applyAlignment="1">
      <alignment horizontal="center"/>
    </xf>
    <xf numFmtId="2" fontId="16" fillId="0" borderId="9" xfId="0" applyNumberFormat="1" applyFont="1" applyBorder="1" applyAlignment="1">
      <alignment horizontal="center"/>
    </xf>
    <xf numFmtId="0" fontId="13" fillId="0" borderId="9" xfId="0" applyFont="1" applyBorder="1"/>
    <xf numFmtId="0" fontId="7" fillId="0" borderId="9" xfId="0" applyFont="1" applyBorder="1" applyAlignment="1">
      <alignment horizontal="left"/>
    </xf>
    <xf numFmtId="164" fontId="10" fillId="0" borderId="0" xfId="0" applyNumberFormat="1" applyFont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Border="1"/>
    <xf numFmtId="0" fontId="11" fillId="2" borderId="0" xfId="0" applyFont="1" applyFill="1" applyBorder="1"/>
    <xf numFmtId="0" fontId="11" fillId="0" borderId="10" xfId="0" applyFont="1" applyBorder="1"/>
    <xf numFmtId="0" fontId="11" fillId="0" borderId="10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4" fillId="0" borderId="9" xfId="0" applyFont="1" applyBorder="1"/>
    <xf numFmtId="0" fontId="9" fillId="0" borderId="0" xfId="0" applyFont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164" fontId="11" fillId="2" borderId="9" xfId="0" applyNumberFormat="1" applyFont="1" applyFill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0" xfId="0" quotePrefix="1" applyFill="1" applyBorder="1"/>
    <xf numFmtId="0" fontId="7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21" fillId="0" borderId="19" xfId="0" applyFont="1" applyBorder="1"/>
    <xf numFmtId="0" fontId="25" fillId="0" borderId="16" xfId="0" applyFont="1" applyBorder="1"/>
    <xf numFmtId="0" fontId="26" fillId="0" borderId="18" xfId="0" applyFont="1" applyBorder="1"/>
    <xf numFmtId="0" fontId="26" fillId="0" borderId="16" xfId="0" applyFont="1" applyBorder="1"/>
    <xf numFmtId="0" fontId="26" fillId="0" borderId="17" xfId="0" applyFont="1" applyBorder="1"/>
    <xf numFmtId="0" fontId="19" fillId="0" borderId="18" xfId="0" applyFont="1" applyBorder="1" applyAlignment="1">
      <alignment horizontal="center"/>
    </xf>
    <xf numFmtId="0" fontId="19" fillId="0" borderId="18" xfId="0" applyFont="1" applyBorder="1"/>
    <xf numFmtId="0" fontId="26" fillId="0" borderId="20" xfId="0" applyFont="1" applyBorder="1"/>
    <xf numFmtId="0" fontId="19" fillId="0" borderId="19" xfId="0" applyFont="1" applyBorder="1"/>
    <xf numFmtId="0" fontId="27" fillId="0" borderId="0" xfId="0" applyFont="1" applyBorder="1" applyAlignment="1">
      <alignment horizontal="center"/>
    </xf>
    <xf numFmtId="0" fontId="19" fillId="0" borderId="20" xfId="0" applyFont="1" applyFill="1" applyBorder="1" applyAlignment="1">
      <alignment horizontal="center"/>
    </xf>
    <xf numFmtId="0" fontId="25" fillId="0" borderId="19" xfId="0" applyFont="1" applyBorder="1"/>
    <xf numFmtId="0" fontId="19" fillId="0" borderId="20" xfId="0" applyFont="1" applyBorder="1" applyAlignment="1">
      <alignment horizontal="center"/>
    </xf>
    <xf numFmtId="0" fontId="26" fillId="0" borderId="26" xfId="0" applyFont="1" applyBorder="1"/>
    <xf numFmtId="0" fontId="28" fillId="0" borderId="7" xfId="0" applyFont="1" applyBorder="1"/>
    <xf numFmtId="0" fontId="19" fillId="0" borderId="21" xfId="0" applyFont="1" applyBorder="1" applyAlignment="1">
      <alignment horizontal="center"/>
    </xf>
    <xf numFmtId="0" fontId="19" fillId="0" borderId="21" xfId="0" applyFont="1" applyBorder="1"/>
    <xf numFmtId="0" fontId="26" fillId="0" borderId="27" xfId="0" applyFont="1" applyBorder="1"/>
    <xf numFmtId="0" fontId="28" fillId="0" borderId="2" xfId="0" applyFont="1" applyBorder="1"/>
    <xf numFmtId="0" fontId="19" fillId="0" borderId="22" xfId="0" applyFont="1" applyBorder="1" applyAlignment="1">
      <alignment horizontal="center"/>
    </xf>
    <xf numFmtId="0" fontId="19" fillId="0" borderId="22" xfId="0" applyFont="1" applyBorder="1"/>
    <xf numFmtId="0" fontId="25" fillId="0" borderId="23" xfId="0" applyFont="1" applyBorder="1"/>
    <xf numFmtId="0" fontId="26" fillId="0" borderId="25" xfId="0" applyFont="1" applyBorder="1"/>
    <xf numFmtId="0" fontId="19" fillId="0" borderId="23" xfId="0" applyFont="1" applyBorder="1"/>
    <xf numFmtId="0" fontId="28" fillId="0" borderId="24" xfId="0" applyFont="1" applyBorder="1"/>
    <xf numFmtId="0" fontId="19" fillId="0" borderId="25" xfId="0" applyFont="1" applyBorder="1" applyAlignment="1">
      <alignment horizontal="center"/>
    </xf>
    <xf numFmtId="0" fontId="27" fillId="0" borderId="24" xfId="0" applyFont="1" applyBorder="1" applyAlignment="1">
      <alignment horizontal="center"/>
    </xf>
    <xf numFmtId="0" fontId="19" fillId="0" borderId="25" xfId="0" applyFont="1" applyFill="1" applyBorder="1" applyAlignment="1">
      <alignment horizontal="center"/>
    </xf>
    <xf numFmtId="0" fontId="19" fillId="0" borderId="16" xfId="0" applyFont="1" applyBorder="1"/>
    <xf numFmtId="0" fontId="28" fillId="0" borderId="17" xfId="0" applyFont="1" applyBorder="1"/>
    <xf numFmtId="0" fontId="26" fillId="0" borderId="7" xfId="0" applyFont="1" applyBorder="1"/>
    <xf numFmtId="0" fontId="26" fillId="0" borderId="2" xfId="0" applyFont="1" applyBorder="1"/>
    <xf numFmtId="0" fontId="26" fillId="0" borderId="23" xfId="0" applyFont="1" applyBorder="1"/>
    <xf numFmtId="0" fontId="26" fillId="0" borderId="24" xfId="0" applyFont="1" applyBorder="1"/>
    <xf numFmtId="0" fontId="19" fillId="0" borderId="25" xfId="0" applyFont="1" applyBorder="1"/>
    <xf numFmtId="49" fontId="11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19" fillId="0" borderId="11" xfId="0" applyFont="1" applyBorder="1"/>
    <xf numFmtId="0" fontId="19" fillId="0" borderId="11" xfId="0" applyFont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1" xfId="0" applyFont="1" applyFill="1" applyBorder="1"/>
    <xf numFmtId="0" fontId="19" fillId="0" borderId="10" xfId="0" applyFont="1" applyBorder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6" fillId="0" borderId="19" xfId="0" applyFont="1" applyBorder="1"/>
    <xf numFmtId="0" fontId="26" fillId="0" borderId="0" xfId="0" applyFont="1" applyBorder="1"/>
    <xf numFmtId="0" fontId="19" fillId="0" borderId="20" xfId="0" applyFont="1" applyBorder="1"/>
    <xf numFmtId="0" fontId="0" fillId="0" borderId="3" xfId="0" applyFill="1" applyBorder="1"/>
    <xf numFmtId="0" fontId="23" fillId="0" borderId="0" xfId="0" applyFont="1" applyAlignment="1">
      <alignment horizont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32" fillId="0" borderId="13" xfId="0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/>
    </xf>
    <xf numFmtId="0" fontId="33" fillId="0" borderId="13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3" fillId="0" borderId="9" xfId="0" applyFont="1" applyFill="1" applyBorder="1"/>
    <xf numFmtId="0" fontId="13" fillId="2" borderId="9" xfId="0" applyFont="1" applyFill="1" applyBorder="1"/>
    <xf numFmtId="0" fontId="14" fillId="0" borderId="9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8" fillId="0" borderId="28" xfId="0" applyFont="1" applyBorder="1" applyAlignment="1">
      <alignment horizontal="center"/>
    </xf>
    <xf numFmtId="0" fontId="18" fillId="0" borderId="2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9" fillId="0" borderId="6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5"/>
  <sheetViews>
    <sheetView showGridLines="0" tabSelected="1" zoomScaleNormal="100" workbookViewId="0">
      <selection sqref="A1:M1"/>
    </sheetView>
  </sheetViews>
  <sheetFormatPr baseColWidth="10" defaultRowHeight="15" x14ac:dyDescent="0.25"/>
  <cols>
    <col min="1" max="1" width="15.5703125" customWidth="1"/>
    <col min="2" max="2" width="5" style="1" customWidth="1"/>
    <col min="3" max="3" width="4.5703125" style="1" customWidth="1"/>
    <col min="4" max="4" width="0.85546875" style="1" customWidth="1"/>
    <col min="5" max="5" width="28.5703125" customWidth="1"/>
    <col min="6" max="6" width="9.7109375" style="44" customWidth="1"/>
    <col min="7" max="7" width="8.28515625" style="1" customWidth="1"/>
    <col min="8" max="8" width="10" style="1" customWidth="1"/>
    <col min="9" max="9" width="4.42578125" style="1" customWidth="1"/>
    <col min="10" max="10" width="3.85546875" style="1" customWidth="1"/>
    <col min="11" max="11" width="3.28515625" style="1" customWidth="1"/>
    <col min="12" max="12" width="4.140625" style="1" bestFit="1" customWidth="1"/>
    <col min="13" max="13" width="11.7109375" style="1" customWidth="1"/>
    <col min="14" max="14" width="2" style="1" customWidth="1"/>
  </cols>
  <sheetData>
    <row r="1" spans="1:15" ht="28.5" x14ac:dyDescent="0.45">
      <c r="A1" s="172" t="s">
        <v>154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03"/>
    </row>
    <row r="2" spans="1:15" ht="19.899999999999999" customHeight="1" x14ac:dyDescent="0.45">
      <c r="A2" s="60"/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103"/>
    </row>
    <row r="4" spans="1:15" s="61" customFormat="1" ht="18.75" x14ac:dyDescent="0.3">
      <c r="B4" s="78" t="s">
        <v>16</v>
      </c>
      <c r="C4" s="78"/>
      <c r="D4" s="78"/>
      <c r="F4" s="79" t="s">
        <v>9</v>
      </c>
      <c r="G4" s="68" t="s">
        <v>4</v>
      </c>
      <c r="H4" s="68" t="s">
        <v>10</v>
      </c>
      <c r="I4" s="67" t="s">
        <v>11</v>
      </c>
      <c r="J4" s="67" t="s">
        <v>12</v>
      </c>
      <c r="K4" s="67" t="s">
        <v>13</v>
      </c>
      <c r="L4" s="67" t="s">
        <v>14</v>
      </c>
      <c r="M4" s="68" t="s">
        <v>15</v>
      </c>
      <c r="N4" s="68"/>
    </row>
    <row r="5" spans="1:15" s="61" customFormat="1" ht="18.75" x14ac:dyDescent="0.3">
      <c r="A5" s="62" t="s">
        <v>29</v>
      </c>
      <c r="B5" s="109">
        <v>1</v>
      </c>
      <c r="C5" s="162" t="s">
        <v>165</v>
      </c>
      <c r="D5" s="80"/>
      <c r="E5" s="81" t="s">
        <v>8</v>
      </c>
      <c r="F5" s="85">
        <v>4073</v>
      </c>
      <c r="G5" s="69">
        <v>27</v>
      </c>
      <c r="H5" s="82">
        <f t="shared" ref="H5:H12" si="0">F5/G5</f>
        <v>150.85185185185185</v>
      </c>
      <c r="I5" s="69">
        <v>3</v>
      </c>
      <c r="J5" s="69">
        <v>2</v>
      </c>
      <c r="K5" s="69">
        <v>1</v>
      </c>
      <c r="L5" s="69">
        <v>0</v>
      </c>
      <c r="M5" s="82">
        <v>9</v>
      </c>
      <c r="N5" s="104"/>
    </row>
    <row r="6" spans="1:15" s="61" customFormat="1" ht="18.75" x14ac:dyDescent="0.3">
      <c r="A6" s="83"/>
      <c r="B6" s="109">
        <v>2</v>
      </c>
      <c r="C6" s="162" t="s">
        <v>165</v>
      </c>
      <c r="D6" s="80"/>
      <c r="E6" s="81" t="s">
        <v>17</v>
      </c>
      <c r="F6" s="85">
        <v>4044</v>
      </c>
      <c r="G6" s="69">
        <v>27</v>
      </c>
      <c r="H6" s="82">
        <f t="shared" si="0"/>
        <v>149.77777777777777</v>
      </c>
      <c r="I6" s="69">
        <v>3</v>
      </c>
      <c r="J6" s="69">
        <v>2</v>
      </c>
      <c r="K6" s="69">
        <v>0</v>
      </c>
      <c r="L6" s="69">
        <v>1</v>
      </c>
      <c r="M6" s="82">
        <v>7</v>
      </c>
      <c r="N6" s="104"/>
    </row>
    <row r="7" spans="1:15" s="61" customFormat="1" ht="18.75" x14ac:dyDescent="0.3">
      <c r="A7" s="83"/>
      <c r="B7" s="109">
        <v>3</v>
      </c>
      <c r="C7" s="163" t="s">
        <v>166</v>
      </c>
      <c r="D7" s="80"/>
      <c r="E7" s="81" t="s">
        <v>6</v>
      </c>
      <c r="F7" s="85">
        <v>2990</v>
      </c>
      <c r="G7" s="69">
        <v>18</v>
      </c>
      <c r="H7" s="82">
        <f t="shared" si="0"/>
        <v>166.11111111111111</v>
      </c>
      <c r="I7" s="69">
        <v>2</v>
      </c>
      <c r="J7" s="69">
        <v>2</v>
      </c>
      <c r="K7" s="69">
        <v>0</v>
      </c>
      <c r="L7" s="69">
        <v>0</v>
      </c>
      <c r="M7" s="82">
        <v>7</v>
      </c>
      <c r="N7" s="104"/>
    </row>
    <row r="8" spans="1:15" s="61" customFormat="1" ht="18.75" x14ac:dyDescent="0.3">
      <c r="A8" s="83"/>
      <c r="B8" s="109">
        <v>4</v>
      </c>
      <c r="C8" s="162" t="s">
        <v>165</v>
      </c>
      <c r="D8" s="80"/>
      <c r="E8" s="81" t="s">
        <v>7</v>
      </c>
      <c r="F8" s="85">
        <v>4060</v>
      </c>
      <c r="G8" s="69">
        <v>27</v>
      </c>
      <c r="H8" s="82">
        <f t="shared" si="0"/>
        <v>150.37037037037038</v>
      </c>
      <c r="I8" s="69">
        <v>3</v>
      </c>
      <c r="J8" s="69">
        <v>2</v>
      </c>
      <c r="K8" s="69">
        <v>0</v>
      </c>
      <c r="L8" s="69">
        <v>1</v>
      </c>
      <c r="M8" s="82">
        <v>6</v>
      </c>
      <c r="N8" s="104"/>
    </row>
    <row r="9" spans="1:15" s="61" customFormat="1" ht="18.75" x14ac:dyDescent="0.3">
      <c r="A9" s="83"/>
      <c r="B9" s="109">
        <v>5</v>
      </c>
      <c r="C9" s="163" t="s">
        <v>166</v>
      </c>
      <c r="D9" s="80"/>
      <c r="E9" s="81" t="s">
        <v>43</v>
      </c>
      <c r="F9" s="85">
        <v>3851</v>
      </c>
      <c r="G9" s="69">
        <v>27</v>
      </c>
      <c r="H9" s="82">
        <f t="shared" si="0"/>
        <v>142.62962962962962</v>
      </c>
      <c r="I9" s="69">
        <v>3</v>
      </c>
      <c r="J9" s="69">
        <v>1</v>
      </c>
      <c r="K9" s="69">
        <v>0</v>
      </c>
      <c r="L9" s="69">
        <v>2</v>
      </c>
      <c r="M9" s="82">
        <v>6</v>
      </c>
      <c r="N9" s="104"/>
    </row>
    <row r="10" spans="1:15" s="61" customFormat="1" ht="18.75" x14ac:dyDescent="0.3">
      <c r="A10" s="83"/>
      <c r="B10" s="109">
        <v>6</v>
      </c>
      <c r="C10" s="162" t="s">
        <v>165</v>
      </c>
      <c r="D10" s="80"/>
      <c r="E10" s="81" t="s">
        <v>19</v>
      </c>
      <c r="F10" s="85">
        <v>3817</v>
      </c>
      <c r="G10" s="69">
        <v>27</v>
      </c>
      <c r="H10" s="82">
        <f t="shared" si="0"/>
        <v>141.37037037037038</v>
      </c>
      <c r="I10" s="69">
        <v>3</v>
      </c>
      <c r="J10" s="69">
        <v>0</v>
      </c>
      <c r="K10" s="69">
        <v>1</v>
      </c>
      <c r="L10" s="69">
        <v>2</v>
      </c>
      <c r="M10" s="82">
        <v>4</v>
      </c>
      <c r="N10" s="104"/>
    </row>
    <row r="11" spans="1:15" s="61" customFormat="1" ht="18.75" x14ac:dyDescent="0.3">
      <c r="A11" s="83"/>
      <c r="B11" s="109">
        <v>7</v>
      </c>
      <c r="C11" s="163" t="s">
        <v>166</v>
      </c>
      <c r="D11" s="80"/>
      <c r="E11" s="81" t="s">
        <v>18</v>
      </c>
      <c r="F11" s="85">
        <v>2858</v>
      </c>
      <c r="G11" s="69">
        <v>18</v>
      </c>
      <c r="H11" s="82">
        <f t="shared" si="0"/>
        <v>158.77777777777777</v>
      </c>
      <c r="I11" s="69">
        <v>3</v>
      </c>
      <c r="J11" s="69">
        <v>1</v>
      </c>
      <c r="K11" s="69">
        <v>0</v>
      </c>
      <c r="L11" s="69">
        <v>2</v>
      </c>
      <c r="M11" s="82">
        <v>4</v>
      </c>
      <c r="N11" s="104"/>
      <c r="O11" s="61" t="s">
        <v>131</v>
      </c>
    </row>
    <row r="12" spans="1:15" s="61" customFormat="1" ht="18.75" x14ac:dyDescent="0.3">
      <c r="A12" s="84"/>
      <c r="B12" s="109">
        <v>8</v>
      </c>
      <c r="C12" s="80" t="s">
        <v>32</v>
      </c>
      <c r="D12" s="80"/>
      <c r="E12" s="81" t="s">
        <v>41</v>
      </c>
      <c r="F12" s="85">
        <v>2666</v>
      </c>
      <c r="G12" s="69">
        <v>18</v>
      </c>
      <c r="H12" s="82">
        <f t="shared" si="0"/>
        <v>148.11111111111111</v>
      </c>
      <c r="I12" s="69">
        <v>1</v>
      </c>
      <c r="J12" s="69">
        <v>0</v>
      </c>
      <c r="K12" s="69">
        <v>0</v>
      </c>
      <c r="L12" s="69">
        <v>2</v>
      </c>
      <c r="M12" s="82">
        <v>1</v>
      </c>
      <c r="N12" s="104"/>
    </row>
    <row r="13" spans="1:15" s="61" customFormat="1" ht="18.75" x14ac:dyDescent="0.3">
      <c r="B13" s="78"/>
      <c r="C13" s="78"/>
      <c r="D13" s="78"/>
      <c r="F13" s="78" t="s">
        <v>2</v>
      </c>
      <c r="G13" s="78" t="s">
        <v>2</v>
      </c>
      <c r="H13" s="78"/>
      <c r="I13" s="78" t="s">
        <v>2</v>
      </c>
      <c r="J13" s="78"/>
      <c r="K13" s="78"/>
      <c r="L13" s="78"/>
      <c r="M13" s="94" t="s">
        <v>2</v>
      </c>
      <c r="N13" s="94"/>
    </row>
    <row r="14" spans="1:15" s="61" customFormat="1" ht="18.75" x14ac:dyDescent="0.3">
      <c r="B14" s="78" t="s">
        <v>16</v>
      </c>
      <c r="C14" s="78"/>
      <c r="D14" s="78"/>
      <c r="F14" s="68" t="s">
        <v>9</v>
      </c>
      <c r="G14" s="68" t="s">
        <v>4</v>
      </c>
      <c r="H14" s="68" t="s">
        <v>10</v>
      </c>
      <c r="I14" s="67" t="s">
        <v>11</v>
      </c>
      <c r="J14" s="67" t="s">
        <v>12</v>
      </c>
      <c r="K14" s="67" t="s">
        <v>13</v>
      </c>
      <c r="L14" s="67" t="s">
        <v>14</v>
      </c>
      <c r="M14" s="68" t="s">
        <v>15</v>
      </c>
      <c r="N14" s="68"/>
    </row>
    <row r="15" spans="1:15" s="61" customFormat="1" ht="18.75" x14ac:dyDescent="0.3">
      <c r="A15" s="62" t="s">
        <v>35</v>
      </c>
      <c r="B15" s="110">
        <v>1</v>
      </c>
      <c r="C15" s="80" t="s">
        <v>32</v>
      </c>
      <c r="D15" s="80"/>
      <c r="E15" s="81" t="s">
        <v>26</v>
      </c>
      <c r="F15" s="85">
        <v>3802</v>
      </c>
      <c r="G15" s="69">
        <v>27</v>
      </c>
      <c r="H15" s="82">
        <f t="shared" ref="H15:H21" si="1">F15/G15</f>
        <v>140.81481481481481</v>
      </c>
      <c r="I15" s="69">
        <v>3</v>
      </c>
      <c r="J15" s="69">
        <v>3</v>
      </c>
      <c r="K15" s="69">
        <v>0</v>
      </c>
      <c r="L15" s="69">
        <v>0</v>
      </c>
      <c r="M15" s="106">
        <v>10</v>
      </c>
      <c r="N15" s="104"/>
    </row>
    <row r="16" spans="1:15" s="61" customFormat="1" ht="18.75" x14ac:dyDescent="0.3">
      <c r="A16" s="83"/>
      <c r="B16" s="107">
        <v>2</v>
      </c>
      <c r="C16" s="162" t="s">
        <v>165</v>
      </c>
      <c r="D16" s="80"/>
      <c r="E16" s="81" t="s">
        <v>64</v>
      </c>
      <c r="F16" s="85">
        <v>3490</v>
      </c>
      <c r="G16" s="69">
        <v>27</v>
      </c>
      <c r="H16" s="82">
        <f t="shared" si="1"/>
        <v>129.25925925925927</v>
      </c>
      <c r="I16" s="69">
        <v>3</v>
      </c>
      <c r="J16" s="69">
        <v>3</v>
      </c>
      <c r="K16" s="69">
        <v>0</v>
      </c>
      <c r="L16" s="69">
        <v>0</v>
      </c>
      <c r="M16" s="106">
        <v>9.5</v>
      </c>
      <c r="N16" s="104"/>
    </row>
    <row r="17" spans="1:14" s="61" customFormat="1" ht="18.75" x14ac:dyDescent="0.3">
      <c r="A17" s="83"/>
      <c r="B17" s="107">
        <v>3</v>
      </c>
      <c r="C17" s="163" t="s">
        <v>166</v>
      </c>
      <c r="D17" s="80"/>
      <c r="E17" s="81" t="s">
        <v>67</v>
      </c>
      <c r="F17" s="85">
        <v>2527</v>
      </c>
      <c r="G17" s="69">
        <v>18</v>
      </c>
      <c r="H17" s="82">
        <f t="shared" si="1"/>
        <v>140.38888888888889</v>
      </c>
      <c r="I17" s="69">
        <v>2</v>
      </c>
      <c r="J17" s="69">
        <v>2</v>
      </c>
      <c r="K17" s="69">
        <v>0</v>
      </c>
      <c r="L17" s="69">
        <v>0</v>
      </c>
      <c r="M17" s="106">
        <v>7</v>
      </c>
      <c r="N17" s="104"/>
    </row>
    <row r="18" spans="1:14" s="61" customFormat="1" ht="18.75" x14ac:dyDescent="0.3">
      <c r="A18" s="83"/>
      <c r="B18" s="107">
        <v>4</v>
      </c>
      <c r="C18" s="163" t="s">
        <v>166</v>
      </c>
      <c r="D18" s="80"/>
      <c r="E18" s="81" t="s">
        <v>20</v>
      </c>
      <c r="F18" s="85">
        <v>3144</v>
      </c>
      <c r="G18" s="69">
        <v>27</v>
      </c>
      <c r="H18" s="82">
        <f t="shared" si="1"/>
        <v>116.44444444444444</v>
      </c>
      <c r="I18" s="69">
        <v>3</v>
      </c>
      <c r="J18" s="69">
        <v>1</v>
      </c>
      <c r="K18" s="69">
        <v>0</v>
      </c>
      <c r="L18" s="69">
        <v>2</v>
      </c>
      <c r="M18" s="106">
        <v>5</v>
      </c>
      <c r="N18" s="104"/>
    </row>
    <row r="19" spans="1:14" s="61" customFormat="1" ht="18.75" x14ac:dyDescent="0.3">
      <c r="A19" s="83"/>
      <c r="B19" s="101">
        <v>5</v>
      </c>
      <c r="C19" s="80" t="s">
        <v>32</v>
      </c>
      <c r="D19" s="80"/>
      <c r="E19" s="81" t="s">
        <v>42</v>
      </c>
      <c r="F19" s="85">
        <v>3175</v>
      </c>
      <c r="G19" s="69">
        <v>27</v>
      </c>
      <c r="H19" s="82">
        <f t="shared" si="1"/>
        <v>117.5925925925926</v>
      </c>
      <c r="I19" s="69">
        <v>3</v>
      </c>
      <c r="J19" s="69">
        <v>0</v>
      </c>
      <c r="K19" s="69">
        <v>0</v>
      </c>
      <c r="L19" s="69">
        <v>3</v>
      </c>
      <c r="M19" s="106">
        <v>2.5</v>
      </c>
      <c r="N19" s="104"/>
    </row>
    <row r="20" spans="1:14" s="61" customFormat="1" ht="18.75" x14ac:dyDescent="0.3">
      <c r="A20" s="83"/>
      <c r="B20" s="101">
        <v>6</v>
      </c>
      <c r="C20" s="80" t="s">
        <v>32</v>
      </c>
      <c r="D20" s="80"/>
      <c r="E20" s="81" t="s">
        <v>63</v>
      </c>
      <c r="F20" s="85">
        <v>2370</v>
      </c>
      <c r="G20" s="69">
        <v>18</v>
      </c>
      <c r="H20" s="82">
        <f t="shared" si="1"/>
        <v>131.66666666666666</v>
      </c>
      <c r="I20" s="69">
        <v>2</v>
      </c>
      <c r="J20" s="69">
        <v>0</v>
      </c>
      <c r="K20" s="69">
        <v>0</v>
      </c>
      <c r="L20" s="69">
        <v>2</v>
      </c>
      <c r="M20" s="106">
        <v>2</v>
      </c>
      <c r="N20" s="104"/>
    </row>
    <row r="21" spans="1:14" s="61" customFormat="1" ht="18.75" x14ac:dyDescent="0.3">
      <c r="A21" s="84"/>
      <c r="B21" s="101">
        <v>7</v>
      </c>
      <c r="C21" s="80" t="s">
        <v>32</v>
      </c>
      <c r="D21" s="80"/>
      <c r="E21" s="81" t="s">
        <v>65</v>
      </c>
      <c r="F21" s="85">
        <v>2040</v>
      </c>
      <c r="G21" s="69">
        <v>18</v>
      </c>
      <c r="H21" s="82">
        <f t="shared" si="1"/>
        <v>113.33333333333333</v>
      </c>
      <c r="I21" s="69">
        <v>2</v>
      </c>
      <c r="J21" s="69">
        <v>0</v>
      </c>
      <c r="K21" s="69">
        <v>0</v>
      </c>
      <c r="L21" s="69">
        <v>2</v>
      </c>
      <c r="M21" s="106">
        <v>0</v>
      </c>
      <c r="N21" s="104"/>
    </row>
    <row r="22" spans="1:14" s="61" customFormat="1" ht="18.75" x14ac:dyDescent="0.3">
      <c r="B22" s="78"/>
      <c r="C22" s="78"/>
      <c r="D22" s="78"/>
      <c r="E22" s="61" t="s">
        <v>2</v>
      </c>
      <c r="F22" s="78" t="s">
        <v>2</v>
      </c>
      <c r="G22" s="78" t="s">
        <v>2</v>
      </c>
      <c r="H22" s="78"/>
      <c r="I22" s="78" t="s">
        <v>2</v>
      </c>
      <c r="J22" s="78"/>
      <c r="K22" s="78"/>
      <c r="L22" s="78"/>
      <c r="M22" s="94" t="s">
        <v>2</v>
      </c>
      <c r="N22" s="94"/>
    </row>
    <row r="23" spans="1:14" x14ac:dyDescent="0.25">
      <c r="F23" s="44" t="s">
        <v>2</v>
      </c>
    </row>
    <row r="24" spans="1:14" ht="18.75" x14ac:dyDescent="0.3">
      <c r="C24"/>
      <c r="D24"/>
      <c r="F24" s="161" t="s">
        <v>2</v>
      </c>
    </row>
    <row r="25" spans="1:14" x14ac:dyDescent="0.25">
      <c r="C25"/>
      <c r="F25" s="44" t="s">
        <v>2</v>
      </c>
    </row>
  </sheetData>
  <sortState ref="A5:S12">
    <sortCondition descending="1" ref="M5:M12"/>
    <sortCondition descending="1" ref="F5:F12"/>
  </sortState>
  <mergeCells count="1">
    <mergeCell ref="A1:M1"/>
  </mergeCells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showGridLines="0" zoomScaleNormal="100" workbookViewId="0">
      <pane ySplit="2" topLeftCell="A18" activePane="bottomLeft" state="frozen"/>
      <selection pane="bottomLeft" activeCell="I55" sqref="I55"/>
    </sheetView>
  </sheetViews>
  <sheetFormatPr baseColWidth="10" defaultRowHeight="15" x14ac:dyDescent="0.25"/>
  <cols>
    <col min="1" max="1" width="13.42578125" style="23" bestFit="1" customWidth="1"/>
    <col min="2" max="2" width="19.140625" customWidth="1"/>
    <col min="3" max="3" width="31.5703125" customWidth="1"/>
    <col min="4" max="4" width="4" bestFit="1" customWidth="1"/>
    <col min="5" max="5" width="12.5703125" style="96" customWidth="1"/>
    <col min="6" max="6" width="31.5703125" customWidth="1"/>
    <col min="7" max="7" width="4.28515625" bestFit="1" customWidth="1"/>
    <col min="8" max="8" width="11.28515625" customWidth="1"/>
  </cols>
  <sheetData>
    <row r="1" spans="1:8" ht="27" thickBot="1" x14ac:dyDescent="0.45">
      <c r="C1" s="173" t="s">
        <v>60</v>
      </c>
      <c r="D1" s="174"/>
      <c r="E1" s="175"/>
      <c r="F1" s="173" t="s">
        <v>61</v>
      </c>
      <c r="G1" s="174"/>
      <c r="H1" s="175"/>
    </row>
    <row r="2" spans="1:8" ht="18.75" customHeight="1" thickBot="1" x14ac:dyDescent="0.3">
      <c r="A2" s="97"/>
      <c r="B2" s="7"/>
      <c r="C2" s="7"/>
      <c r="D2" s="7"/>
      <c r="E2" s="10"/>
    </row>
    <row r="3" spans="1:8" ht="18.75" customHeight="1" x14ac:dyDescent="0.35">
      <c r="A3" s="114"/>
      <c r="B3" s="115"/>
      <c r="C3" s="116"/>
      <c r="D3" s="117"/>
      <c r="E3" s="118"/>
      <c r="F3" s="116"/>
      <c r="G3" s="117"/>
      <c r="H3" s="119"/>
    </row>
    <row r="4" spans="1:8" ht="21" x14ac:dyDescent="0.35">
      <c r="A4" s="113" t="s">
        <v>137</v>
      </c>
      <c r="B4" s="120" t="s">
        <v>62</v>
      </c>
      <c r="C4" s="121" t="s">
        <v>18</v>
      </c>
      <c r="D4" s="122">
        <v>0</v>
      </c>
      <c r="E4" s="123">
        <v>0</v>
      </c>
      <c r="F4" s="121" t="s">
        <v>26</v>
      </c>
      <c r="G4" s="122">
        <v>3</v>
      </c>
      <c r="H4" s="123">
        <v>1334</v>
      </c>
    </row>
    <row r="5" spans="1:8" ht="21" customHeight="1" x14ac:dyDescent="0.35">
      <c r="A5" s="124"/>
      <c r="B5" s="120"/>
      <c r="C5" s="121" t="s">
        <v>43</v>
      </c>
      <c r="D5" s="122">
        <v>4</v>
      </c>
      <c r="E5" s="125">
        <v>1257</v>
      </c>
      <c r="F5" s="121" t="s">
        <v>63</v>
      </c>
      <c r="G5" s="122">
        <v>1</v>
      </c>
      <c r="H5" s="123">
        <v>1154</v>
      </c>
    </row>
    <row r="6" spans="1:8" ht="6" customHeight="1" x14ac:dyDescent="0.35">
      <c r="A6" s="124"/>
      <c r="B6" s="120"/>
      <c r="C6" s="126"/>
      <c r="D6" s="127"/>
      <c r="E6" s="128"/>
      <c r="F6" s="126"/>
      <c r="G6" s="127"/>
      <c r="H6" s="129"/>
    </row>
    <row r="7" spans="1:8" ht="6" customHeight="1" x14ac:dyDescent="0.35">
      <c r="A7" s="124"/>
      <c r="B7" s="120"/>
      <c r="C7" s="130"/>
      <c r="D7" s="131"/>
      <c r="E7" s="132"/>
      <c r="F7" s="130"/>
      <c r="G7" s="131"/>
      <c r="H7" s="133"/>
    </row>
    <row r="8" spans="1:8" ht="21" customHeight="1" x14ac:dyDescent="0.35">
      <c r="A8" s="124"/>
      <c r="B8" s="120"/>
      <c r="C8" s="121" t="s">
        <v>17</v>
      </c>
      <c r="D8" s="122">
        <v>1</v>
      </c>
      <c r="E8" s="123">
        <v>1391</v>
      </c>
      <c r="F8" s="121" t="s">
        <v>64</v>
      </c>
      <c r="G8" s="122">
        <v>2.5</v>
      </c>
      <c r="H8" s="123">
        <v>1092</v>
      </c>
    </row>
    <row r="9" spans="1:8" ht="21" customHeight="1" x14ac:dyDescent="0.35">
      <c r="A9" s="124"/>
      <c r="B9" s="120"/>
      <c r="C9" s="121" t="s">
        <v>6</v>
      </c>
      <c r="D9" s="122">
        <v>3</v>
      </c>
      <c r="E9" s="125">
        <v>1459</v>
      </c>
      <c r="F9" s="121" t="s">
        <v>42</v>
      </c>
      <c r="G9" s="122">
        <v>1.5</v>
      </c>
      <c r="H9" s="123">
        <v>1086</v>
      </c>
    </row>
    <row r="10" spans="1:8" ht="6" customHeight="1" x14ac:dyDescent="0.35">
      <c r="A10" s="124"/>
      <c r="B10" s="120"/>
      <c r="C10" s="126"/>
      <c r="D10" s="127"/>
      <c r="E10" s="128"/>
      <c r="F10" s="126"/>
      <c r="G10" s="127"/>
      <c r="H10" s="129"/>
    </row>
    <row r="11" spans="1:8" ht="6" customHeight="1" x14ac:dyDescent="0.35">
      <c r="A11" s="124"/>
      <c r="B11" s="120"/>
      <c r="C11" s="130"/>
      <c r="D11" s="131"/>
      <c r="E11" s="132"/>
      <c r="F11" s="130"/>
      <c r="G11" s="131"/>
      <c r="H11" s="133"/>
    </row>
    <row r="12" spans="1:8" ht="21" customHeight="1" x14ac:dyDescent="0.35">
      <c r="A12" s="124"/>
      <c r="B12" s="120"/>
      <c r="C12" s="121" t="s">
        <v>7</v>
      </c>
      <c r="D12" s="122">
        <v>3</v>
      </c>
      <c r="E12" s="123">
        <v>1397</v>
      </c>
      <c r="F12" s="121" t="s">
        <v>65</v>
      </c>
      <c r="G12" s="122">
        <v>0</v>
      </c>
      <c r="H12" s="123">
        <v>1030</v>
      </c>
    </row>
    <row r="13" spans="1:8" ht="21" customHeight="1" x14ac:dyDescent="0.35">
      <c r="A13" s="124"/>
      <c r="B13" s="120"/>
      <c r="C13" s="121" t="s">
        <v>19</v>
      </c>
      <c r="D13" s="122">
        <v>1</v>
      </c>
      <c r="E13" s="125">
        <v>1311</v>
      </c>
      <c r="F13" s="121" t="s">
        <v>20</v>
      </c>
      <c r="G13" s="122">
        <v>4</v>
      </c>
      <c r="H13" s="123">
        <v>1145</v>
      </c>
    </row>
    <row r="14" spans="1:8" ht="6" customHeight="1" x14ac:dyDescent="0.35">
      <c r="A14" s="124"/>
      <c r="B14" s="120"/>
      <c r="C14" s="126"/>
      <c r="D14" s="127"/>
      <c r="E14" s="128"/>
      <c r="F14" s="126"/>
      <c r="G14" s="127"/>
      <c r="H14" s="129"/>
    </row>
    <row r="15" spans="1:8" ht="6" customHeight="1" x14ac:dyDescent="0.35">
      <c r="A15" s="124"/>
      <c r="B15" s="120"/>
      <c r="C15" s="130"/>
      <c r="D15" s="131"/>
      <c r="E15" s="132"/>
      <c r="F15" s="130"/>
      <c r="G15" s="131"/>
      <c r="H15" s="133"/>
    </row>
    <row r="16" spans="1:8" ht="21" customHeight="1" x14ac:dyDescent="0.35">
      <c r="A16" s="124"/>
      <c r="B16" s="120"/>
      <c r="C16" s="121" t="s">
        <v>8</v>
      </c>
      <c r="D16" s="122">
        <v>3</v>
      </c>
      <c r="E16" s="125">
        <v>1375</v>
      </c>
      <c r="F16" s="121" t="s">
        <v>66</v>
      </c>
      <c r="G16" s="122"/>
      <c r="H16" s="123"/>
    </row>
    <row r="17" spans="1:8" ht="21" customHeight="1" x14ac:dyDescent="0.35">
      <c r="A17" s="124"/>
      <c r="B17" s="120"/>
      <c r="C17" s="121" t="s">
        <v>41</v>
      </c>
      <c r="D17" s="122">
        <v>1</v>
      </c>
      <c r="E17" s="125">
        <v>1327</v>
      </c>
      <c r="F17" s="121"/>
      <c r="G17" s="122"/>
      <c r="H17" s="123"/>
    </row>
    <row r="18" spans="1:8" ht="6" customHeight="1" thickBot="1" x14ac:dyDescent="0.4">
      <c r="A18" s="134"/>
      <c r="B18" s="135"/>
      <c r="C18" s="136"/>
      <c r="D18" s="137"/>
      <c r="E18" s="138"/>
      <c r="F18" s="136"/>
      <c r="G18" s="139"/>
      <c r="H18" s="140"/>
    </row>
    <row r="19" spans="1:8" ht="6" customHeight="1" x14ac:dyDescent="0.35">
      <c r="A19" s="114"/>
      <c r="B19" s="115"/>
      <c r="C19" s="141"/>
      <c r="D19" s="142"/>
      <c r="E19" s="118"/>
      <c r="F19" s="141"/>
      <c r="G19" s="142"/>
      <c r="H19" s="119"/>
    </row>
    <row r="20" spans="1:8" ht="21" customHeight="1" x14ac:dyDescent="0.35">
      <c r="A20" s="113" t="s">
        <v>138</v>
      </c>
      <c r="B20" s="120" t="s">
        <v>45</v>
      </c>
      <c r="C20" s="121" t="s">
        <v>43</v>
      </c>
      <c r="D20" s="122">
        <v>0</v>
      </c>
      <c r="E20" s="125">
        <v>1251</v>
      </c>
      <c r="F20" s="121" t="s">
        <v>26</v>
      </c>
      <c r="G20" s="122">
        <v>4</v>
      </c>
      <c r="H20" s="123">
        <v>1249</v>
      </c>
    </row>
    <row r="21" spans="1:8" ht="21" customHeight="1" x14ac:dyDescent="0.35">
      <c r="A21" s="124"/>
      <c r="B21" s="120"/>
      <c r="C21" s="121" t="s">
        <v>8</v>
      </c>
      <c r="D21" s="122">
        <v>4</v>
      </c>
      <c r="E21" s="125">
        <v>1400</v>
      </c>
      <c r="F21" s="121" t="s">
        <v>42</v>
      </c>
      <c r="G21" s="122">
        <v>0</v>
      </c>
      <c r="H21" s="123">
        <v>945</v>
      </c>
    </row>
    <row r="22" spans="1:8" ht="6" customHeight="1" x14ac:dyDescent="0.35">
      <c r="A22" s="124"/>
      <c r="B22" s="120"/>
      <c r="C22" s="126"/>
      <c r="D22" s="127"/>
      <c r="E22" s="128"/>
      <c r="F22" s="126"/>
      <c r="G22" s="127"/>
      <c r="H22" s="129"/>
    </row>
    <row r="23" spans="1:8" ht="6" customHeight="1" x14ac:dyDescent="0.35">
      <c r="A23" s="124"/>
      <c r="B23" s="120"/>
      <c r="C23" s="130"/>
      <c r="D23" s="131"/>
      <c r="E23" s="132"/>
      <c r="F23" s="130"/>
      <c r="G23" s="131"/>
      <c r="H23" s="133"/>
    </row>
    <row r="24" spans="1:8" ht="21" customHeight="1" x14ac:dyDescent="0.35">
      <c r="A24" s="124"/>
      <c r="B24" s="120"/>
      <c r="C24" s="121" t="s">
        <v>18</v>
      </c>
      <c r="D24" s="122">
        <v>4</v>
      </c>
      <c r="E24" s="125">
        <v>1547</v>
      </c>
      <c r="F24" s="121" t="s">
        <v>20</v>
      </c>
      <c r="G24" s="122">
        <v>0</v>
      </c>
      <c r="H24" s="123">
        <v>811</v>
      </c>
    </row>
    <row r="25" spans="1:8" ht="21" customHeight="1" x14ac:dyDescent="0.35">
      <c r="A25" s="124"/>
      <c r="B25" s="120"/>
      <c r="C25" s="121" t="s">
        <v>41</v>
      </c>
      <c r="D25" s="122">
        <v>0</v>
      </c>
      <c r="E25" s="125">
        <v>1339</v>
      </c>
      <c r="F25" s="121" t="s">
        <v>67</v>
      </c>
      <c r="G25" s="122">
        <v>4</v>
      </c>
      <c r="H25" s="123">
        <v>1375</v>
      </c>
    </row>
    <row r="26" spans="1:8" ht="6" customHeight="1" x14ac:dyDescent="0.35">
      <c r="A26" s="124"/>
      <c r="B26" s="120"/>
      <c r="C26" s="126"/>
      <c r="D26" s="127"/>
      <c r="E26" s="128"/>
      <c r="F26" s="126"/>
      <c r="G26" s="143"/>
      <c r="H26" s="129"/>
    </row>
    <row r="27" spans="1:8" ht="6" customHeight="1" x14ac:dyDescent="0.35">
      <c r="A27" s="124"/>
      <c r="B27" s="120"/>
      <c r="C27" s="130"/>
      <c r="D27" s="131"/>
      <c r="E27" s="132"/>
      <c r="F27" s="130"/>
      <c r="G27" s="144"/>
      <c r="H27" s="133"/>
    </row>
    <row r="28" spans="1:8" ht="21" customHeight="1" x14ac:dyDescent="0.35">
      <c r="A28" s="124"/>
      <c r="B28" s="120"/>
      <c r="C28" s="121" t="s">
        <v>17</v>
      </c>
      <c r="D28" s="122">
        <v>3</v>
      </c>
      <c r="E28" s="125">
        <v>1298</v>
      </c>
      <c r="F28" s="121" t="s">
        <v>63</v>
      </c>
      <c r="G28" s="122">
        <v>1</v>
      </c>
      <c r="H28" s="123">
        <v>1216</v>
      </c>
    </row>
    <row r="29" spans="1:8" ht="21" customHeight="1" x14ac:dyDescent="0.35">
      <c r="A29" s="124"/>
      <c r="B29" s="120"/>
      <c r="C29" s="121" t="s">
        <v>19</v>
      </c>
      <c r="D29" s="122">
        <v>1</v>
      </c>
      <c r="E29" s="125">
        <v>1210</v>
      </c>
      <c r="F29" s="121" t="s">
        <v>109</v>
      </c>
      <c r="G29" s="122">
        <v>3</v>
      </c>
      <c r="H29" s="123">
        <v>1220</v>
      </c>
    </row>
    <row r="30" spans="1:8" ht="6" customHeight="1" x14ac:dyDescent="0.35">
      <c r="A30" s="124"/>
      <c r="B30" s="120"/>
      <c r="C30" s="126"/>
      <c r="D30" s="127"/>
      <c r="E30" s="128"/>
      <c r="F30" s="126"/>
      <c r="G30" s="143"/>
      <c r="H30" s="129"/>
    </row>
    <row r="31" spans="1:8" ht="6" customHeight="1" x14ac:dyDescent="0.35">
      <c r="A31" s="124"/>
      <c r="B31" s="120"/>
      <c r="C31" s="130"/>
      <c r="D31" s="131"/>
      <c r="E31" s="132"/>
      <c r="F31" s="130"/>
      <c r="G31" s="144"/>
      <c r="H31" s="133"/>
    </row>
    <row r="32" spans="1:8" ht="21" customHeight="1" x14ac:dyDescent="0.35">
      <c r="A32" s="124"/>
      <c r="B32" s="120"/>
      <c r="C32" s="121" t="s">
        <v>6</v>
      </c>
      <c r="D32" s="122">
        <v>4</v>
      </c>
      <c r="E32" s="125">
        <v>1531</v>
      </c>
      <c r="F32" s="121" t="s">
        <v>110</v>
      </c>
      <c r="G32" s="122"/>
      <c r="H32" s="123"/>
    </row>
    <row r="33" spans="1:8" ht="21" customHeight="1" x14ac:dyDescent="0.35">
      <c r="A33" s="124"/>
      <c r="B33" s="120"/>
      <c r="C33" s="121" t="s">
        <v>7</v>
      </c>
      <c r="D33" s="122">
        <v>0</v>
      </c>
      <c r="E33" s="125">
        <v>1306</v>
      </c>
      <c r="F33" s="121"/>
      <c r="G33" s="122"/>
      <c r="H33" s="123"/>
    </row>
    <row r="34" spans="1:8" ht="6" customHeight="1" thickBot="1" x14ac:dyDescent="0.4">
      <c r="A34" s="124"/>
      <c r="B34" s="120"/>
      <c r="C34" s="157"/>
      <c r="D34" s="158"/>
      <c r="E34" s="125"/>
      <c r="F34" s="157"/>
      <c r="G34" s="158"/>
      <c r="H34" s="159"/>
    </row>
    <row r="35" spans="1:8" ht="6" customHeight="1" x14ac:dyDescent="0.35">
      <c r="A35" s="114"/>
      <c r="B35" s="117"/>
      <c r="C35" s="116"/>
      <c r="D35" s="117"/>
      <c r="E35" s="118"/>
      <c r="F35" s="116"/>
      <c r="G35" s="117"/>
      <c r="H35" s="119"/>
    </row>
    <row r="36" spans="1:8" ht="21" x14ac:dyDescent="0.35">
      <c r="A36" s="113" t="s">
        <v>139</v>
      </c>
      <c r="B36" s="158" t="s">
        <v>48</v>
      </c>
      <c r="C36" s="121" t="s">
        <v>7</v>
      </c>
      <c r="D36" s="122">
        <v>3</v>
      </c>
      <c r="E36" s="125">
        <v>1357</v>
      </c>
      <c r="F36" s="121" t="s">
        <v>42</v>
      </c>
      <c r="G36" s="122">
        <v>1</v>
      </c>
      <c r="H36" s="123">
        <v>1144</v>
      </c>
    </row>
    <row r="37" spans="1:8" ht="21" x14ac:dyDescent="0.35">
      <c r="A37" s="124"/>
      <c r="B37" s="158"/>
      <c r="C37" s="121" t="s">
        <v>144</v>
      </c>
      <c r="D37" s="122">
        <v>1</v>
      </c>
      <c r="E37" s="125">
        <v>1311</v>
      </c>
      <c r="F37" s="121" t="s">
        <v>67</v>
      </c>
      <c r="G37" s="122">
        <v>3</v>
      </c>
      <c r="H37" s="123">
        <v>1152</v>
      </c>
    </row>
    <row r="38" spans="1:8" ht="6" customHeight="1" x14ac:dyDescent="0.35">
      <c r="A38" s="124"/>
      <c r="B38" s="158"/>
      <c r="C38" s="126"/>
      <c r="D38" s="143"/>
      <c r="E38" s="128"/>
      <c r="F38" s="126"/>
      <c r="G38" s="143"/>
      <c r="H38" s="129"/>
    </row>
    <row r="39" spans="1:8" ht="6" customHeight="1" x14ac:dyDescent="0.35">
      <c r="A39" s="124"/>
      <c r="B39" s="158"/>
      <c r="C39" s="130"/>
      <c r="D39" s="144"/>
      <c r="E39" s="132"/>
      <c r="F39" s="130"/>
      <c r="G39" s="144"/>
      <c r="H39" s="133"/>
    </row>
    <row r="40" spans="1:8" ht="21" x14ac:dyDescent="0.35">
      <c r="A40" s="124"/>
      <c r="B40" s="158"/>
      <c r="C40" s="121" t="s">
        <v>19</v>
      </c>
      <c r="D40" s="122">
        <v>2</v>
      </c>
      <c r="E40" s="125">
        <v>1296</v>
      </c>
      <c r="F40" s="121" t="s">
        <v>109</v>
      </c>
      <c r="G40" s="122">
        <v>4</v>
      </c>
      <c r="H40" s="123">
        <v>1178</v>
      </c>
    </row>
    <row r="41" spans="1:8" ht="21" x14ac:dyDescent="0.35">
      <c r="A41" s="124"/>
      <c r="B41" s="158"/>
      <c r="C41" s="121" t="s">
        <v>8</v>
      </c>
      <c r="D41" s="122">
        <v>2</v>
      </c>
      <c r="E41" s="125">
        <v>1298</v>
      </c>
      <c r="F41" s="121" t="s">
        <v>65</v>
      </c>
      <c r="G41" s="122">
        <v>0</v>
      </c>
      <c r="H41" s="123">
        <v>1010</v>
      </c>
    </row>
    <row r="42" spans="1:8" ht="6" customHeight="1" x14ac:dyDescent="0.35">
      <c r="A42" s="124"/>
      <c r="B42" s="158"/>
      <c r="C42" s="126"/>
      <c r="D42" s="143"/>
      <c r="E42" s="128"/>
      <c r="F42" s="126"/>
      <c r="G42" s="143"/>
      <c r="H42" s="129"/>
    </row>
    <row r="43" spans="1:8" ht="6" customHeight="1" x14ac:dyDescent="0.35">
      <c r="A43" s="124"/>
      <c r="B43" s="158"/>
      <c r="C43" s="130"/>
      <c r="D43" s="144"/>
      <c r="E43" s="132"/>
      <c r="F43" s="130"/>
      <c r="G43" s="144"/>
      <c r="H43" s="133"/>
    </row>
    <row r="44" spans="1:8" ht="21" x14ac:dyDescent="0.35">
      <c r="A44" s="124"/>
      <c r="B44" s="158"/>
      <c r="C44" s="121" t="s">
        <v>43</v>
      </c>
      <c r="D44" s="122">
        <v>1</v>
      </c>
      <c r="E44" s="125">
        <v>1343</v>
      </c>
      <c r="F44" s="121" t="s">
        <v>20</v>
      </c>
      <c r="G44" s="122">
        <v>1</v>
      </c>
      <c r="H44" s="123">
        <v>1188</v>
      </c>
    </row>
    <row r="45" spans="1:8" ht="21" x14ac:dyDescent="0.35">
      <c r="A45" s="124"/>
      <c r="B45" s="158"/>
      <c r="C45" s="121" t="s">
        <v>17</v>
      </c>
      <c r="D45" s="122">
        <v>3</v>
      </c>
      <c r="E45" s="125">
        <v>1355</v>
      </c>
      <c r="F45" s="121" t="s">
        <v>26</v>
      </c>
      <c r="G45" s="122">
        <v>3</v>
      </c>
      <c r="H45" s="123">
        <v>1219</v>
      </c>
    </row>
    <row r="46" spans="1:8" ht="6" customHeight="1" x14ac:dyDescent="0.35">
      <c r="A46" s="124"/>
      <c r="B46" s="158"/>
      <c r="C46" s="126"/>
      <c r="D46" s="143"/>
      <c r="E46" s="128"/>
      <c r="F46" s="126"/>
      <c r="G46" s="143"/>
      <c r="H46" s="129"/>
    </row>
    <row r="47" spans="1:8" ht="6" customHeight="1" x14ac:dyDescent="0.35">
      <c r="A47" s="124"/>
      <c r="B47" s="158"/>
      <c r="C47" s="130"/>
      <c r="D47" s="144"/>
      <c r="E47" s="132"/>
      <c r="F47" s="130"/>
      <c r="G47" s="144"/>
      <c r="H47" s="133"/>
    </row>
    <row r="48" spans="1:8" ht="21" x14ac:dyDescent="0.35">
      <c r="A48" s="124"/>
      <c r="B48" s="158"/>
      <c r="C48" s="121" t="s">
        <v>41</v>
      </c>
      <c r="D48" s="122"/>
      <c r="E48" s="164" t="s">
        <v>129</v>
      </c>
      <c r="F48" s="121" t="s">
        <v>145</v>
      </c>
      <c r="G48" s="122"/>
      <c r="H48" s="123"/>
    </row>
    <row r="49" spans="1:9" ht="21" x14ac:dyDescent="0.35">
      <c r="A49" s="124"/>
      <c r="B49" s="158"/>
      <c r="C49" s="121" t="s">
        <v>6</v>
      </c>
      <c r="D49" s="122" t="s">
        <v>2</v>
      </c>
      <c r="E49" s="164" t="s">
        <v>130</v>
      </c>
      <c r="F49" s="121"/>
      <c r="G49" s="122"/>
      <c r="H49" s="123"/>
    </row>
    <row r="50" spans="1:9" ht="6" customHeight="1" thickBot="1" x14ac:dyDescent="0.4">
      <c r="A50" s="134"/>
      <c r="B50" s="146"/>
      <c r="C50" s="145"/>
      <c r="D50" s="146"/>
      <c r="E50" s="138"/>
      <c r="F50" s="145"/>
      <c r="G50" s="146"/>
      <c r="H50" s="147"/>
    </row>
    <row r="51" spans="1:9" x14ac:dyDescent="0.25">
      <c r="E51" s="96" t="s">
        <v>2</v>
      </c>
      <c r="H51" s="96" t="s">
        <v>2</v>
      </c>
      <c r="I51" t="s">
        <v>2</v>
      </c>
    </row>
    <row r="52" spans="1:9" x14ac:dyDescent="0.25">
      <c r="E52" s="96" t="s">
        <v>2</v>
      </c>
      <c r="H52" s="96" t="s">
        <v>2</v>
      </c>
      <c r="I52" t="s">
        <v>2</v>
      </c>
    </row>
    <row r="53" spans="1:9" ht="23.25" x14ac:dyDescent="0.35">
      <c r="A53" s="176" t="s">
        <v>140</v>
      </c>
      <c r="B53" s="176"/>
      <c r="C53" s="176"/>
      <c r="D53" s="176"/>
      <c r="E53" s="176"/>
      <c r="F53" s="176"/>
      <c r="G53" s="176"/>
      <c r="H53" s="176"/>
    </row>
  </sheetData>
  <mergeCells count="3">
    <mergeCell ref="C1:E1"/>
    <mergeCell ref="F1:H1"/>
    <mergeCell ref="A53:H53"/>
  </mergeCells>
  <pageMargins left="0.7" right="0.7" top="0.75" bottom="0.75" header="0.3" footer="0.3"/>
  <pageSetup paperSize="9" scale="6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37"/>
  <sheetViews>
    <sheetView showGridLines="0" topLeftCell="A103" zoomScaleNormal="100" workbookViewId="0">
      <selection activeCell="D99" sqref="D99"/>
    </sheetView>
  </sheetViews>
  <sheetFormatPr baseColWidth="10" defaultRowHeight="15" x14ac:dyDescent="0.25"/>
  <cols>
    <col min="1" max="1" width="9" style="23" bestFit="1" customWidth="1"/>
    <col min="2" max="2" width="12.5703125" customWidth="1"/>
    <col min="3" max="3" width="7.5703125" bestFit="1" customWidth="1"/>
    <col min="4" max="4" width="6.7109375" style="1" bestFit="1" customWidth="1"/>
    <col min="5" max="5" width="9.140625" style="56" customWidth="1"/>
    <col min="6" max="6" width="20.85546875" customWidth="1"/>
    <col min="7" max="7" width="4.140625" bestFit="1" customWidth="1"/>
    <col min="8" max="8" width="2" customWidth="1"/>
    <col min="9" max="9" width="26.7109375" bestFit="1" customWidth="1"/>
    <col min="10" max="11" width="5" style="1" bestFit="1" customWidth="1"/>
    <col min="12" max="12" width="4.7109375" style="1" customWidth="1"/>
    <col min="13" max="13" width="7.28515625" style="1" customWidth="1"/>
  </cols>
  <sheetData>
    <row r="2" spans="1:13" ht="23.25" x14ac:dyDescent="0.35">
      <c r="A2" s="177" t="s">
        <v>60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</row>
    <row r="4" spans="1:13" ht="6" customHeight="1" x14ac:dyDescent="0.25">
      <c r="A4" s="24"/>
      <c r="B4" s="19"/>
      <c r="C4" s="3"/>
      <c r="D4" s="47"/>
      <c r="E4" s="50"/>
      <c r="F4" s="3"/>
      <c r="G4" s="3"/>
      <c r="H4" s="3"/>
      <c r="I4" s="3"/>
      <c r="J4" s="4"/>
      <c r="K4" s="4"/>
      <c r="L4" s="4"/>
      <c r="M4" s="28"/>
    </row>
    <row r="5" spans="1:13" x14ac:dyDescent="0.25">
      <c r="A5" s="25" t="s">
        <v>21</v>
      </c>
      <c r="B5" s="31" t="s">
        <v>62</v>
      </c>
      <c r="C5" s="45" t="s">
        <v>38</v>
      </c>
      <c r="D5" s="49">
        <v>42640</v>
      </c>
      <c r="E5" s="51" t="s">
        <v>37</v>
      </c>
      <c r="F5" s="30" t="s">
        <v>18</v>
      </c>
      <c r="G5" s="11" t="s">
        <v>95</v>
      </c>
      <c r="H5" s="11"/>
      <c r="I5" s="32" t="s">
        <v>132</v>
      </c>
      <c r="J5" s="33">
        <v>0</v>
      </c>
      <c r="K5" s="33">
        <v>0</v>
      </c>
      <c r="L5" s="33">
        <v>0</v>
      </c>
      <c r="M5" s="38">
        <f>SUM(J5:L5)</f>
        <v>0</v>
      </c>
    </row>
    <row r="6" spans="1:13" x14ac:dyDescent="0.25">
      <c r="A6" s="26"/>
      <c r="B6" s="29"/>
      <c r="C6" s="7"/>
      <c r="D6" s="8"/>
      <c r="E6" s="52"/>
      <c r="F6" s="30" t="s">
        <v>2</v>
      </c>
      <c r="G6" s="7"/>
      <c r="H6" s="7"/>
      <c r="I6" s="32" t="s">
        <v>2</v>
      </c>
      <c r="J6" s="33">
        <v>0</v>
      </c>
      <c r="K6" s="33">
        <v>0</v>
      </c>
      <c r="L6" s="33">
        <v>0</v>
      </c>
      <c r="M6" s="38">
        <f>SUM(J6:L6)</f>
        <v>0</v>
      </c>
    </row>
    <row r="7" spans="1:13" ht="14.45" customHeight="1" x14ac:dyDescent="0.25">
      <c r="A7" s="26"/>
      <c r="B7" s="29"/>
      <c r="C7" s="7"/>
      <c r="D7" s="8"/>
      <c r="E7" s="52"/>
      <c r="F7" s="30" t="s">
        <v>2</v>
      </c>
      <c r="G7" s="7"/>
      <c r="H7" s="7"/>
      <c r="I7" s="32" t="s">
        <v>2</v>
      </c>
      <c r="J7" s="33">
        <v>0</v>
      </c>
      <c r="K7" s="33">
        <v>0</v>
      </c>
      <c r="L7" s="33">
        <v>0</v>
      </c>
      <c r="M7" s="38">
        <f>SUM(J7:L7)</f>
        <v>0</v>
      </c>
    </row>
    <row r="8" spans="1:13" x14ac:dyDescent="0.25">
      <c r="A8" s="26"/>
      <c r="B8" s="29"/>
      <c r="C8" s="7"/>
      <c r="D8" s="8"/>
      <c r="E8" s="52"/>
      <c r="F8" s="7"/>
      <c r="G8" s="7"/>
      <c r="H8" s="7"/>
      <c r="I8" s="32"/>
      <c r="J8" s="35">
        <f>SUM(J5:J7)</f>
        <v>0</v>
      </c>
      <c r="K8" s="35">
        <f>SUM(K5:K7)</f>
        <v>0</v>
      </c>
      <c r="L8" s="35">
        <f>SUM(L5:L7)</f>
        <v>0</v>
      </c>
      <c r="M8" s="34">
        <f>SUM(M5:M7)</f>
        <v>0</v>
      </c>
    </row>
    <row r="9" spans="1:13" ht="6" customHeight="1" x14ac:dyDescent="0.25">
      <c r="A9" s="26"/>
      <c r="B9" s="29"/>
      <c r="C9" s="7"/>
      <c r="D9" s="8"/>
      <c r="E9" s="52"/>
      <c r="F9" s="7"/>
      <c r="G9" s="7"/>
      <c r="H9" s="7"/>
      <c r="I9" s="32"/>
      <c r="J9" s="35"/>
      <c r="K9" s="35"/>
      <c r="L9" s="35"/>
      <c r="M9" s="34"/>
    </row>
    <row r="10" spans="1:13" x14ac:dyDescent="0.25">
      <c r="A10" s="26"/>
      <c r="B10" s="29"/>
      <c r="C10" s="7"/>
      <c r="D10" s="8"/>
      <c r="E10" s="52"/>
      <c r="F10" s="22" t="s">
        <v>43</v>
      </c>
      <c r="G10" s="11" t="s">
        <v>96</v>
      </c>
      <c r="H10" s="11"/>
      <c r="I10" s="32" t="s">
        <v>83</v>
      </c>
      <c r="J10" s="33">
        <v>111</v>
      </c>
      <c r="K10" s="33">
        <v>139</v>
      </c>
      <c r="L10" s="33">
        <v>139</v>
      </c>
      <c r="M10" s="38">
        <f>SUM(J10:L10)</f>
        <v>389</v>
      </c>
    </row>
    <row r="11" spans="1:13" x14ac:dyDescent="0.25">
      <c r="A11" s="26"/>
      <c r="B11" s="29"/>
      <c r="C11" s="7"/>
      <c r="D11" s="8"/>
      <c r="E11" s="52"/>
      <c r="F11" s="7"/>
      <c r="G11" s="7"/>
      <c r="H11" s="7"/>
      <c r="I11" s="32" t="s">
        <v>84</v>
      </c>
      <c r="J11" s="33">
        <v>130</v>
      </c>
      <c r="K11" s="33">
        <v>154</v>
      </c>
      <c r="L11" s="33">
        <v>133</v>
      </c>
      <c r="M11" s="38">
        <f>SUM(J11:L11)</f>
        <v>417</v>
      </c>
    </row>
    <row r="12" spans="1:13" x14ac:dyDescent="0.25">
      <c r="A12" s="26"/>
      <c r="B12" s="29"/>
      <c r="C12" s="7"/>
      <c r="D12" s="8"/>
      <c r="E12" s="52"/>
      <c r="F12" s="7"/>
      <c r="G12" s="7"/>
      <c r="H12" s="7"/>
      <c r="I12" s="32" t="s">
        <v>85</v>
      </c>
      <c r="J12" s="33">
        <v>173</v>
      </c>
      <c r="K12" s="33">
        <v>149</v>
      </c>
      <c r="L12" s="33">
        <v>129</v>
      </c>
      <c r="M12" s="38">
        <f>SUM(J12:L12)</f>
        <v>451</v>
      </c>
    </row>
    <row r="13" spans="1:13" x14ac:dyDescent="0.25">
      <c r="A13" s="26"/>
      <c r="B13" s="29"/>
      <c r="C13" s="7"/>
      <c r="D13" s="8"/>
      <c r="E13" s="52"/>
      <c r="F13" s="7"/>
      <c r="G13" s="7"/>
      <c r="H13" s="7"/>
      <c r="I13" s="32"/>
      <c r="J13" s="35">
        <f>SUM(J10:J12)</f>
        <v>414</v>
      </c>
      <c r="K13" s="35">
        <f>SUM(K10:K12)</f>
        <v>442</v>
      </c>
      <c r="L13" s="35">
        <f>SUM(L10:L12)</f>
        <v>401</v>
      </c>
      <c r="M13" s="38">
        <f>SUM(M10:M12)</f>
        <v>1257</v>
      </c>
    </row>
    <row r="14" spans="1:13" ht="6" customHeight="1" x14ac:dyDescent="0.25">
      <c r="A14" s="26"/>
      <c r="B14" s="29"/>
      <c r="C14" s="13"/>
      <c r="D14" s="21"/>
      <c r="E14" s="53"/>
      <c r="F14" s="13"/>
      <c r="G14" s="13"/>
      <c r="H14" s="13"/>
      <c r="I14" s="36"/>
      <c r="J14" s="36"/>
      <c r="K14" s="36"/>
      <c r="L14" s="36"/>
      <c r="M14" s="39"/>
    </row>
    <row r="15" spans="1:13" ht="6" customHeight="1" x14ac:dyDescent="0.25">
      <c r="A15" s="26"/>
      <c r="B15" s="29"/>
      <c r="C15" s="3"/>
      <c r="D15" s="47"/>
      <c r="E15" s="50"/>
      <c r="F15" s="7"/>
      <c r="G15" s="7"/>
      <c r="H15" s="7"/>
      <c r="I15" s="32"/>
      <c r="J15" s="32"/>
      <c r="K15" s="32"/>
      <c r="L15" s="32"/>
      <c r="M15" s="40"/>
    </row>
    <row r="16" spans="1:13" x14ac:dyDescent="0.25">
      <c r="A16" s="26"/>
      <c r="B16" s="29"/>
      <c r="C16" s="7" t="s">
        <v>38</v>
      </c>
      <c r="D16" s="49">
        <v>42640</v>
      </c>
      <c r="E16" s="51" t="s">
        <v>37</v>
      </c>
      <c r="F16" s="22" t="s">
        <v>17</v>
      </c>
      <c r="G16" s="11" t="s">
        <v>50</v>
      </c>
      <c r="H16" s="11"/>
      <c r="I16" s="32" t="s">
        <v>133</v>
      </c>
      <c r="J16" s="33">
        <v>184</v>
      </c>
      <c r="K16" s="33">
        <v>162</v>
      </c>
      <c r="L16" s="33">
        <v>189</v>
      </c>
      <c r="M16" s="34">
        <f>SUM(J16:L16)</f>
        <v>535</v>
      </c>
    </row>
    <row r="17" spans="1:13" x14ac:dyDescent="0.25">
      <c r="A17" s="26"/>
      <c r="B17" s="29"/>
      <c r="C17" s="7"/>
      <c r="D17" s="8"/>
      <c r="E17" s="52"/>
      <c r="F17" s="7"/>
      <c r="G17" s="7"/>
      <c r="H17" s="7"/>
      <c r="I17" s="32" t="s">
        <v>100</v>
      </c>
      <c r="J17" s="33">
        <v>126</v>
      </c>
      <c r="K17" s="33">
        <v>147</v>
      </c>
      <c r="L17" s="33">
        <v>159</v>
      </c>
      <c r="M17" s="34">
        <f>SUM(J17:L17)</f>
        <v>432</v>
      </c>
    </row>
    <row r="18" spans="1:13" x14ac:dyDescent="0.25">
      <c r="A18" s="26"/>
      <c r="B18" s="29"/>
      <c r="C18" s="7"/>
      <c r="D18" s="8"/>
      <c r="E18" s="52"/>
      <c r="F18" s="7"/>
      <c r="G18" s="7"/>
      <c r="H18" s="7"/>
      <c r="I18" s="32" t="s">
        <v>102</v>
      </c>
      <c r="J18" s="33">
        <v>116</v>
      </c>
      <c r="K18" s="33">
        <v>141</v>
      </c>
      <c r="L18" s="33">
        <v>167</v>
      </c>
      <c r="M18" s="34">
        <f>SUM(J18:L18)</f>
        <v>424</v>
      </c>
    </row>
    <row r="19" spans="1:13" ht="14.45" customHeight="1" x14ac:dyDescent="0.25">
      <c r="A19" s="26"/>
      <c r="B19" s="29"/>
      <c r="C19" s="7"/>
      <c r="D19" s="8"/>
      <c r="E19" s="52"/>
      <c r="F19" s="7"/>
      <c r="G19" s="7"/>
      <c r="H19" s="7"/>
      <c r="I19" s="32"/>
      <c r="J19" s="35">
        <f>SUM(J16:J18)</f>
        <v>426</v>
      </c>
      <c r="K19" s="35">
        <f>SUM(K16:K18)</f>
        <v>450</v>
      </c>
      <c r="L19" s="35">
        <f>SUM(L16:L18)</f>
        <v>515</v>
      </c>
      <c r="M19" s="34">
        <f>SUM(M16:M18)</f>
        <v>1391</v>
      </c>
    </row>
    <row r="20" spans="1:13" ht="7.15" customHeight="1" x14ac:dyDescent="0.25">
      <c r="A20" s="26"/>
      <c r="B20" s="29"/>
      <c r="C20" s="7"/>
      <c r="D20" s="8"/>
      <c r="E20" s="52"/>
      <c r="F20" s="7"/>
      <c r="G20" s="7"/>
      <c r="H20" s="7"/>
      <c r="I20" s="32"/>
      <c r="J20" s="35"/>
      <c r="K20" s="35"/>
      <c r="L20" s="35"/>
      <c r="M20" s="34"/>
    </row>
    <row r="21" spans="1:13" ht="14.45" customHeight="1" x14ac:dyDescent="0.25">
      <c r="A21" s="26"/>
      <c r="B21" s="29"/>
      <c r="C21" s="7"/>
      <c r="D21" s="8"/>
      <c r="E21" s="52"/>
      <c r="F21" s="22" t="s">
        <v>6</v>
      </c>
      <c r="G21" s="11" t="s">
        <v>49</v>
      </c>
      <c r="H21" s="11"/>
      <c r="I21" s="32" t="s">
        <v>113</v>
      </c>
      <c r="J21" s="41">
        <v>133</v>
      </c>
      <c r="K21" s="41">
        <v>117</v>
      </c>
      <c r="L21" s="41">
        <v>134</v>
      </c>
      <c r="M21" s="34">
        <f>SUM(J21:L21)</f>
        <v>384</v>
      </c>
    </row>
    <row r="22" spans="1:13" ht="14.45" customHeight="1" x14ac:dyDescent="0.25">
      <c r="A22" s="26"/>
      <c r="B22" s="29"/>
      <c r="C22" s="7"/>
      <c r="D22" s="8"/>
      <c r="E22" s="52"/>
      <c r="F22" s="7"/>
      <c r="G22" s="7"/>
      <c r="H22" s="7"/>
      <c r="I22" s="32" t="s">
        <v>114</v>
      </c>
      <c r="J22" s="41">
        <v>181</v>
      </c>
      <c r="K22" s="41">
        <v>161</v>
      </c>
      <c r="L22" s="41">
        <v>154</v>
      </c>
      <c r="M22" s="34">
        <f>SUM(J22:L22)</f>
        <v>496</v>
      </c>
    </row>
    <row r="23" spans="1:13" x14ac:dyDescent="0.25">
      <c r="A23" s="26"/>
      <c r="B23" s="29"/>
      <c r="C23" s="7"/>
      <c r="D23" s="8"/>
      <c r="E23" s="52"/>
      <c r="F23" s="7"/>
      <c r="G23" s="7"/>
      <c r="H23" s="7"/>
      <c r="I23" s="32" t="s">
        <v>115</v>
      </c>
      <c r="J23" s="33">
        <v>192</v>
      </c>
      <c r="K23" s="33">
        <v>182</v>
      </c>
      <c r="L23" s="33">
        <v>205</v>
      </c>
      <c r="M23" s="34">
        <f>SUM(J23:L23)</f>
        <v>579</v>
      </c>
    </row>
    <row r="24" spans="1:13" ht="14.45" customHeight="1" x14ac:dyDescent="0.25">
      <c r="A24" s="26"/>
      <c r="B24" s="29"/>
      <c r="C24" s="7"/>
      <c r="D24" s="8"/>
      <c r="E24" s="52"/>
      <c r="F24" s="7"/>
      <c r="G24" s="7"/>
      <c r="H24" s="7"/>
      <c r="I24" s="32"/>
      <c r="J24" s="35">
        <f>SUM(J20:J23)</f>
        <v>506</v>
      </c>
      <c r="K24" s="35">
        <f>SUM(K20:K23)</f>
        <v>460</v>
      </c>
      <c r="L24" s="35">
        <f>SUM(L20:L23)</f>
        <v>493</v>
      </c>
      <c r="M24" s="34">
        <f>SUM(M20:M23)</f>
        <v>1459</v>
      </c>
    </row>
    <row r="25" spans="1:13" ht="6" customHeight="1" x14ac:dyDescent="0.25">
      <c r="A25" s="26"/>
      <c r="B25" s="29"/>
      <c r="C25" s="13"/>
      <c r="D25" s="21"/>
      <c r="E25" s="53"/>
      <c r="F25" s="13"/>
      <c r="G25" s="13"/>
      <c r="H25" s="13"/>
      <c r="I25" s="36"/>
      <c r="J25" s="42"/>
      <c r="K25" s="42"/>
      <c r="L25" s="42"/>
      <c r="M25" s="43"/>
    </row>
    <row r="26" spans="1:13" ht="6" customHeight="1" x14ac:dyDescent="0.25">
      <c r="A26" s="26"/>
      <c r="B26" s="29"/>
      <c r="C26" s="3"/>
      <c r="D26" s="58"/>
      <c r="E26" s="50"/>
      <c r="F26" s="7"/>
      <c r="G26" s="7"/>
      <c r="H26" s="7"/>
      <c r="I26" s="32"/>
      <c r="J26" s="32"/>
      <c r="K26" s="32"/>
      <c r="L26" s="32"/>
      <c r="M26" s="40"/>
    </row>
    <row r="27" spans="1:13" x14ac:dyDescent="0.25">
      <c r="A27" s="26"/>
      <c r="B27" s="29"/>
      <c r="C27" s="7" t="s">
        <v>46</v>
      </c>
      <c r="D27" s="48">
        <v>42641</v>
      </c>
      <c r="E27" s="51" t="s">
        <v>37</v>
      </c>
      <c r="F27" s="22" t="s">
        <v>7</v>
      </c>
      <c r="G27" s="11" t="s">
        <v>49</v>
      </c>
      <c r="H27" s="11"/>
      <c r="I27" s="32" t="s">
        <v>57</v>
      </c>
      <c r="J27" s="33">
        <v>121</v>
      </c>
      <c r="K27" s="33">
        <v>123</v>
      </c>
      <c r="L27" s="33">
        <v>148</v>
      </c>
      <c r="M27" s="34">
        <f>SUM(J27:L27)</f>
        <v>392</v>
      </c>
    </row>
    <row r="28" spans="1:13" x14ac:dyDescent="0.25">
      <c r="A28" s="26"/>
      <c r="B28" s="29"/>
      <c r="C28" s="7"/>
      <c r="D28" s="8"/>
      <c r="E28" s="52"/>
      <c r="F28" s="7"/>
      <c r="G28" s="7"/>
      <c r="H28" s="7"/>
      <c r="I28" s="32" t="s">
        <v>52</v>
      </c>
      <c r="J28" s="33">
        <v>187</v>
      </c>
      <c r="K28" s="33">
        <v>172</v>
      </c>
      <c r="L28" s="33">
        <v>125</v>
      </c>
      <c r="M28" s="34">
        <f>SUM(J28:L28)</f>
        <v>484</v>
      </c>
    </row>
    <row r="29" spans="1:13" x14ac:dyDescent="0.25">
      <c r="A29" s="26"/>
      <c r="B29" s="29"/>
      <c r="C29" s="7"/>
      <c r="D29" s="8"/>
      <c r="E29" s="52"/>
      <c r="F29" s="7"/>
      <c r="G29" s="7"/>
      <c r="H29" s="7"/>
      <c r="I29" s="32" t="s">
        <v>53</v>
      </c>
      <c r="J29" s="33">
        <v>174</v>
      </c>
      <c r="K29" s="33">
        <v>166</v>
      </c>
      <c r="L29" s="33">
        <v>181</v>
      </c>
      <c r="M29" s="34">
        <f>SUM(J29:L29)</f>
        <v>521</v>
      </c>
    </row>
    <row r="30" spans="1:13" ht="14.45" customHeight="1" x14ac:dyDescent="0.25">
      <c r="A30" s="26"/>
      <c r="B30" s="29"/>
      <c r="C30" s="7"/>
      <c r="D30" s="8"/>
      <c r="E30" s="52"/>
      <c r="F30" s="7"/>
      <c r="G30" s="7"/>
      <c r="H30" s="7"/>
      <c r="I30" s="32"/>
      <c r="J30" s="35">
        <f>SUM(J27:J29)</f>
        <v>482</v>
      </c>
      <c r="K30" s="35">
        <f>SUM(K27:K29)</f>
        <v>461</v>
      </c>
      <c r="L30" s="35">
        <f>SUM(L27:L29)</f>
        <v>454</v>
      </c>
      <c r="M30" s="34">
        <f>SUM(M27:M29)</f>
        <v>1397</v>
      </c>
    </row>
    <row r="31" spans="1:13" ht="7.15" customHeight="1" x14ac:dyDescent="0.25">
      <c r="A31" s="26"/>
      <c r="B31" s="29"/>
      <c r="C31" s="7"/>
      <c r="D31" s="8"/>
      <c r="E31" s="52"/>
      <c r="F31" s="7"/>
      <c r="G31" s="7"/>
      <c r="H31" s="7"/>
      <c r="I31" s="32"/>
      <c r="J31" s="35"/>
      <c r="K31" s="35"/>
      <c r="L31" s="35"/>
      <c r="M31" s="34"/>
    </row>
    <row r="32" spans="1:13" ht="14.45" customHeight="1" x14ac:dyDescent="0.25">
      <c r="A32" s="26"/>
      <c r="B32" s="29"/>
      <c r="C32" s="7"/>
      <c r="D32" s="8"/>
      <c r="E32" s="52"/>
      <c r="F32" s="22" t="s">
        <v>19</v>
      </c>
      <c r="G32" s="11" t="s">
        <v>50</v>
      </c>
      <c r="H32" s="11"/>
      <c r="I32" s="32" t="s">
        <v>1</v>
      </c>
      <c r="J32" s="41">
        <v>140</v>
      </c>
      <c r="K32" s="41">
        <v>135</v>
      </c>
      <c r="L32" s="41">
        <v>151</v>
      </c>
      <c r="M32" s="34">
        <f>SUM(J32:L32)</f>
        <v>426</v>
      </c>
    </row>
    <row r="33" spans="1:13" ht="14.45" customHeight="1" x14ac:dyDescent="0.25">
      <c r="A33" s="26"/>
      <c r="B33" s="29"/>
      <c r="C33" s="7"/>
      <c r="D33" s="8"/>
      <c r="E33" s="52"/>
      <c r="F33" s="7"/>
      <c r="G33" s="7"/>
      <c r="H33" s="7"/>
      <c r="I33" s="32" t="s">
        <v>34</v>
      </c>
      <c r="J33" s="41">
        <v>134</v>
      </c>
      <c r="K33" s="41">
        <v>168</v>
      </c>
      <c r="L33" s="41">
        <v>111</v>
      </c>
      <c r="M33" s="34">
        <f>SUM(J33:L33)</f>
        <v>413</v>
      </c>
    </row>
    <row r="34" spans="1:13" x14ac:dyDescent="0.25">
      <c r="A34" s="26"/>
      <c r="B34" s="29"/>
      <c r="C34" s="7"/>
      <c r="D34" s="8"/>
      <c r="E34" s="52"/>
      <c r="F34" s="7"/>
      <c r="G34" s="7"/>
      <c r="H34" s="7"/>
      <c r="I34" s="32" t="s">
        <v>0</v>
      </c>
      <c r="J34" s="33">
        <v>168</v>
      </c>
      <c r="K34" s="33">
        <v>165</v>
      </c>
      <c r="L34" s="33">
        <v>139</v>
      </c>
      <c r="M34" s="34">
        <f>SUM(J34:L34)</f>
        <v>472</v>
      </c>
    </row>
    <row r="35" spans="1:13" ht="14.45" customHeight="1" x14ac:dyDescent="0.25">
      <c r="A35" s="26"/>
      <c r="B35" s="29"/>
      <c r="C35" s="7"/>
      <c r="D35" s="8"/>
      <c r="E35" s="52"/>
      <c r="F35" s="7"/>
      <c r="G35" s="7"/>
      <c r="H35" s="7"/>
      <c r="I35" s="32"/>
      <c r="J35" s="35">
        <f>SUM(J31:J34)</f>
        <v>442</v>
      </c>
      <c r="K35" s="35">
        <f>SUM(K31:K34)</f>
        <v>468</v>
      </c>
      <c r="L35" s="35">
        <f>SUM(L31:L34)</f>
        <v>401</v>
      </c>
      <c r="M35" s="34">
        <f>SUM(M31:M34)</f>
        <v>1311</v>
      </c>
    </row>
    <row r="36" spans="1:13" ht="6" customHeight="1" x14ac:dyDescent="0.25">
      <c r="A36" s="26"/>
      <c r="B36" s="29"/>
      <c r="C36" s="13"/>
      <c r="D36" s="21"/>
      <c r="E36" s="53"/>
      <c r="F36" s="13"/>
      <c r="G36" s="13"/>
      <c r="H36" s="13"/>
      <c r="I36" s="36"/>
      <c r="J36" s="42"/>
      <c r="K36" s="42"/>
      <c r="L36" s="42"/>
      <c r="M36" s="43"/>
    </row>
    <row r="37" spans="1:13" ht="6" customHeight="1" x14ac:dyDescent="0.25">
      <c r="A37" s="26"/>
      <c r="B37" s="29"/>
      <c r="C37" s="3"/>
      <c r="D37" s="58"/>
      <c r="E37" s="50"/>
      <c r="F37" s="7"/>
      <c r="G37" s="7"/>
      <c r="H37" s="7"/>
      <c r="I37" s="32"/>
      <c r="J37" s="32"/>
      <c r="K37" s="32"/>
      <c r="L37" s="32"/>
      <c r="M37" s="40"/>
    </row>
    <row r="38" spans="1:13" x14ac:dyDescent="0.25">
      <c r="A38" s="26"/>
      <c r="B38" s="29"/>
      <c r="C38" s="7" t="s">
        <v>47</v>
      </c>
      <c r="D38" s="48">
        <v>42642</v>
      </c>
      <c r="E38" s="52" t="s">
        <v>37</v>
      </c>
      <c r="F38" s="22" t="s">
        <v>8</v>
      </c>
      <c r="G38" s="11" t="s">
        <v>49</v>
      </c>
      <c r="H38" s="11"/>
      <c r="I38" s="32" t="s">
        <v>123</v>
      </c>
      <c r="J38" s="33">
        <v>145</v>
      </c>
      <c r="K38" s="33">
        <v>136</v>
      </c>
      <c r="L38" s="33">
        <v>156</v>
      </c>
      <c r="M38" s="34">
        <f>SUM(J38:L38)</f>
        <v>437</v>
      </c>
    </row>
    <row r="39" spans="1:13" x14ac:dyDescent="0.25">
      <c r="A39" s="26"/>
      <c r="B39" s="29"/>
      <c r="C39" s="7"/>
      <c r="D39" s="8"/>
      <c r="E39" s="52"/>
      <c r="F39" s="7"/>
      <c r="G39" s="7"/>
      <c r="H39" s="7"/>
      <c r="I39" s="32" t="s">
        <v>124</v>
      </c>
      <c r="J39" s="33">
        <v>124</v>
      </c>
      <c r="K39" s="33" t="s">
        <v>2</v>
      </c>
      <c r="L39" s="33">
        <v>161</v>
      </c>
      <c r="M39" s="34">
        <f>SUM(J39:L39)</f>
        <v>285</v>
      </c>
    </row>
    <row r="40" spans="1:13" x14ac:dyDescent="0.25">
      <c r="A40" s="26"/>
      <c r="B40" s="29"/>
      <c r="C40" s="7"/>
      <c r="D40" s="8"/>
      <c r="E40" s="52"/>
      <c r="F40" s="7"/>
      <c r="G40" s="7"/>
      <c r="H40" s="7"/>
      <c r="I40" s="32" t="s">
        <v>125</v>
      </c>
      <c r="J40" s="33"/>
      <c r="K40" s="33">
        <v>121</v>
      </c>
      <c r="L40" s="33"/>
      <c r="M40" s="34">
        <f>SUM(J40:L40)</f>
        <v>121</v>
      </c>
    </row>
    <row r="41" spans="1:13" x14ac:dyDescent="0.25">
      <c r="A41" s="26"/>
      <c r="B41" s="29"/>
      <c r="C41" s="7"/>
      <c r="D41" s="8"/>
      <c r="E41" s="52"/>
      <c r="F41" s="7"/>
      <c r="G41" s="7"/>
      <c r="H41" s="7"/>
      <c r="I41" s="32" t="s">
        <v>126</v>
      </c>
      <c r="J41" s="33">
        <v>168</v>
      </c>
      <c r="K41" s="33">
        <v>168</v>
      </c>
      <c r="L41" s="33">
        <v>196</v>
      </c>
      <c r="M41" s="34">
        <f>SUM(J41:L41)</f>
        <v>532</v>
      </c>
    </row>
    <row r="42" spans="1:13" ht="14.45" customHeight="1" x14ac:dyDescent="0.25">
      <c r="A42" s="26"/>
      <c r="B42" s="29"/>
      <c r="C42" s="7"/>
      <c r="D42" s="8"/>
      <c r="E42" s="52"/>
      <c r="F42" s="7"/>
      <c r="G42" s="7"/>
      <c r="H42" s="7"/>
      <c r="I42" s="32"/>
      <c r="J42" s="35">
        <f>SUM(J38:J41)</f>
        <v>437</v>
      </c>
      <c r="K42" s="35">
        <f>SUM(K38:K41)</f>
        <v>425</v>
      </c>
      <c r="L42" s="35">
        <f>SUM(L38:L41)</f>
        <v>513</v>
      </c>
      <c r="M42" s="34">
        <f>SUM(M38:M41)</f>
        <v>1375</v>
      </c>
    </row>
    <row r="43" spans="1:13" ht="7.15" customHeight="1" x14ac:dyDescent="0.25">
      <c r="A43" s="26"/>
      <c r="B43" s="29"/>
      <c r="C43" s="7"/>
      <c r="D43" s="8"/>
      <c r="E43" s="52"/>
      <c r="F43" s="7"/>
      <c r="G43" s="7"/>
      <c r="H43" s="7"/>
      <c r="I43" s="32"/>
      <c r="J43" s="35"/>
      <c r="K43" s="35"/>
      <c r="L43" s="35"/>
      <c r="M43" s="34"/>
    </row>
    <row r="44" spans="1:13" ht="14.45" customHeight="1" x14ac:dyDescent="0.25">
      <c r="A44" s="26"/>
      <c r="B44" s="29"/>
      <c r="C44" s="7"/>
      <c r="D44" s="8"/>
      <c r="E44" s="52"/>
      <c r="F44" s="22" t="s">
        <v>41</v>
      </c>
      <c r="G44" s="11" t="s">
        <v>50</v>
      </c>
      <c r="H44" s="11"/>
      <c r="I44" s="32" t="s">
        <v>127</v>
      </c>
      <c r="J44" s="41">
        <v>141</v>
      </c>
      <c r="K44" s="41">
        <v>128</v>
      </c>
      <c r="L44" s="41">
        <v>147</v>
      </c>
      <c r="M44" s="34">
        <f>SUM(J44:L44)</f>
        <v>416</v>
      </c>
    </row>
    <row r="45" spans="1:13" ht="14.45" customHeight="1" x14ac:dyDescent="0.25">
      <c r="A45" s="26"/>
      <c r="B45" s="29"/>
      <c r="C45" s="7"/>
      <c r="D45" s="8"/>
      <c r="E45" s="52"/>
      <c r="F45" s="7"/>
      <c r="G45" s="7"/>
      <c r="H45" s="7"/>
      <c r="I45" s="32" t="s">
        <v>128</v>
      </c>
      <c r="J45" s="41">
        <v>147</v>
      </c>
      <c r="K45" s="41">
        <v>159</v>
      </c>
      <c r="L45" s="41">
        <v>159</v>
      </c>
      <c r="M45" s="34">
        <f>SUM(J45:L45)</f>
        <v>465</v>
      </c>
    </row>
    <row r="46" spans="1:13" x14ac:dyDescent="0.25">
      <c r="A46" s="26"/>
      <c r="B46" s="29"/>
      <c r="C46" s="7"/>
      <c r="D46" s="8"/>
      <c r="E46" s="52"/>
      <c r="F46" s="7"/>
      <c r="G46" s="7"/>
      <c r="H46" s="7"/>
      <c r="I46" s="32" t="s">
        <v>112</v>
      </c>
      <c r="J46" s="33">
        <v>142</v>
      </c>
      <c r="K46" s="33">
        <v>143</v>
      </c>
      <c r="L46" s="33">
        <v>161</v>
      </c>
      <c r="M46" s="34">
        <f>SUM(J46:L46)</f>
        <v>446</v>
      </c>
    </row>
    <row r="47" spans="1:13" ht="14.45" customHeight="1" x14ac:dyDescent="0.25">
      <c r="A47" s="26"/>
      <c r="B47" s="29"/>
      <c r="C47" s="7"/>
      <c r="D47" s="8"/>
      <c r="E47" s="52"/>
      <c r="F47" s="7"/>
      <c r="G47" s="7"/>
      <c r="H47" s="7"/>
      <c r="I47" s="32"/>
      <c r="J47" s="35">
        <f>SUM(J43:J46)</f>
        <v>430</v>
      </c>
      <c r="K47" s="35">
        <f>SUM(K43:K46)</f>
        <v>430</v>
      </c>
      <c r="L47" s="35">
        <f>SUM(L43:L46)</f>
        <v>467</v>
      </c>
      <c r="M47" s="34">
        <f>SUM(M43:M46)</f>
        <v>1327</v>
      </c>
    </row>
    <row r="48" spans="1:13" ht="6" customHeight="1" x14ac:dyDescent="0.25">
      <c r="A48" s="26"/>
      <c r="B48" s="29"/>
      <c r="C48" s="13"/>
      <c r="D48" s="21"/>
      <c r="E48" s="53"/>
      <c r="F48" s="13"/>
      <c r="G48" s="13"/>
      <c r="H48" s="13"/>
      <c r="I48" s="36"/>
      <c r="J48" s="42"/>
      <c r="K48" s="42"/>
      <c r="L48" s="42"/>
      <c r="M48" s="43"/>
    </row>
    <row r="49" spans="1:13" ht="6" customHeight="1" x14ac:dyDescent="0.25">
      <c r="A49" s="24"/>
      <c r="B49" s="19"/>
      <c r="C49" s="3"/>
      <c r="D49" s="47"/>
      <c r="E49" s="50"/>
      <c r="F49" s="22"/>
      <c r="G49" s="7"/>
      <c r="H49" s="7"/>
      <c r="I49" s="32"/>
      <c r="J49" s="35"/>
      <c r="K49" s="35"/>
      <c r="L49" s="35"/>
      <c r="M49" s="34"/>
    </row>
    <row r="50" spans="1:13" x14ac:dyDescent="0.25">
      <c r="A50" s="25" t="s">
        <v>22</v>
      </c>
      <c r="B50" s="31" t="s">
        <v>136</v>
      </c>
      <c r="C50" s="45" t="s">
        <v>36</v>
      </c>
      <c r="D50" s="49">
        <v>42646</v>
      </c>
      <c r="E50" s="51" t="s">
        <v>39</v>
      </c>
      <c r="F50" s="22" t="s">
        <v>43</v>
      </c>
      <c r="G50" s="11" t="s">
        <v>95</v>
      </c>
      <c r="H50" s="11" t="s">
        <v>2</v>
      </c>
      <c r="I50" s="32" t="s">
        <v>103</v>
      </c>
      <c r="J50" s="8">
        <v>108</v>
      </c>
      <c r="K50" s="8">
        <v>130</v>
      </c>
      <c r="L50" s="8">
        <v>127</v>
      </c>
      <c r="M50" s="9">
        <f>SUM(J50:L50)</f>
        <v>365</v>
      </c>
    </row>
    <row r="51" spans="1:13" x14ac:dyDescent="0.25">
      <c r="A51" s="25"/>
      <c r="B51" s="31"/>
      <c r="C51" s="45"/>
      <c r="D51" s="46"/>
      <c r="E51" s="51"/>
      <c r="F51" s="22"/>
      <c r="G51" s="11"/>
      <c r="H51" s="11"/>
      <c r="I51" s="32" t="s">
        <v>104</v>
      </c>
      <c r="J51" s="8">
        <v>121</v>
      </c>
      <c r="K51" s="8">
        <v>155</v>
      </c>
      <c r="L51" s="8">
        <v>143</v>
      </c>
      <c r="M51" s="9">
        <f>SUM(J51:L51)</f>
        <v>419</v>
      </c>
    </row>
    <row r="52" spans="1:13" x14ac:dyDescent="0.25">
      <c r="A52" s="26"/>
      <c r="B52" s="29"/>
      <c r="C52" s="7"/>
      <c r="D52" s="8"/>
      <c r="E52" s="52"/>
      <c r="F52" s="7"/>
      <c r="G52" s="7"/>
      <c r="H52" s="7"/>
      <c r="I52" s="32" t="s">
        <v>105</v>
      </c>
      <c r="J52" s="8">
        <v>150</v>
      </c>
      <c r="K52" s="8">
        <v>160</v>
      </c>
      <c r="L52" s="8">
        <v>157</v>
      </c>
      <c r="M52" s="9">
        <f>SUM(J52:L52)</f>
        <v>467</v>
      </c>
    </row>
    <row r="53" spans="1:13" x14ac:dyDescent="0.25">
      <c r="A53" s="26"/>
      <c r="B53" s="29"/>
      <c r="C53" s="7"/>
      <c r="D53" s="8"/>
      <c r="E53" s="52"/>
      <c r="F53" s="7"/>
      <c r="G53" s="7"/>
      <c r="H53" s="7"/>
      <c r="I53" s="32"/>
      <c r="J53" s="10">
        <f>SUM(J50:J52)</f>
        <v>379</v>
      </c>
      <c r="K53" s="10">
        <f>SUM(K50:K52)</f>
        <v>445</v>
      </c>
      <c r="L53" s="10">
        <f>SUM(L50:L52)</f>
        <v>427</v>
      </c>
      <c r="M53" s="9">
        <f>SUM(M50:M52)</f>
        <v>1251</v>
      </c>
    </row>
    <row r="54" spans="1:13" ht="6" customHeight="1" x14ac:dyDescent="0.25">
      <c r="A54" s="26"/>
      <c r="B54" s="29"/>
      <c r="C54" s="7"/>
      <c r="D54" s="8"/>
      <c r="E54" s="52"/>
      <c r="F54" s="7"/>
      <c r="G54" s="7"/>
      <c r="H54" s="7"/>
      <c r="I54" s="32"/>
      <c r="J54" s="8"/>
      <c r="K54" s="8"/>
      <c r="L54" s="8"/>
      <c r="M54" s="20"/>
    </row>
    <row r="55" spans="1:13" x14ac:dyDescent="0.25">
      <c r="A55" s="26"/>
      <c r="B55" s="29"/>
      <c r="C55" s="7"/>
      <c r="D55" s="8"/>
      <c r="E55" s="52"/>
      <c r="F55" s="22" t="s">
        <v>8</v>
      </c>
      <c r="G55" s="11" t="s">
        <v>96</v>
      </c>
      <c r="H55" s="11"/>
      <c r="I55" s="32" t="s">
        <v>124</v>
      </c>
      <c r="J55" s="8">
        <v>136</v>
      </c>
      <c r="K55" s="8">
        <v>159</v>
      </c>
      <c r="L55" s="8">
        <v>148</v>
      </c>
      <c r="M55" s="9">
        <f>SUM(J55:L55)</f>
        <v>443</v>
      </c>
    </row>
    <row r="56" spans="1:13" x14ac:dyDescent="0.25">
      <c r="A56" s="26"/>
      <c r="B56" s="29"/>
      <c r="C56" s="7"/>
      <c r="D56" s="8"/>
      <c r="E56" s="52"/>
      <c r="F56" s="7"/>
      <c r="G56" s="7"/>
      <c r="H56" s="7"/>
      <c r="I56" s="32" t="s">
        <v>126</v>
      </c>
      <c r="J56" s="8">
        <v>201</v>
      </c>
      <c r="K56" s="8">
        <v>179</v>
      </c>
      <c r="L56" s="8">
        <v>126</v>
      </c>
      <c r="M56" s="9">
        <f>SUM(J56:L56)</f>
        <v>506</v>
      </c>
    </row>
    <row r="57" spans="1:13" x14ac:dyDescent="0.25">
      <c r="A57" s="26"/>
      <c r="B57" s="29"/>
      <c r="C57" s="7"/>
      <c r="D57" s="8"/>
      <c r="E57" s="52"/>
      <c r="F57" s="7"/>
      <c r="G57" s="7"/>
      <c r="H57" s="7"/>
      <c r="I57" s="32" t="s">
        <v>134</v>
      </c>
      <c r="J57" s="8">
        <v>129</v>
      </c>
      <c r="K57" s="8">
        <v>151</v>
      </c>
      <c r="L57" s="8">
        <v>171</v>
      </c>
      <c r="M57" s="9">
        <f>SUM(J57:L57)</f>
        <v>451</v>
      </c>
    </row>
    <row r="58" spans="1:13" x14ac:dyDescent="0.25">
      <c r="A58" s="26"/>
      <c r="B58" s="29"/>
      <c r="C58" s="7"/>
      <c r="D58" s="8"/>
      <c r="E58" s="52"/>
      <c r="F58" s="7"/>
      <c r="G58" s="7"/>
      <c r="H58" s="7"/>
      <c r="I58" s="32"/>
      <c r="J58" s="10">
        <f>SUM(J55:J57)</f>
        <v>466</v>
      </c>
      <c r="K58" s="10">
        <f>SUM(K55:K57)</f>
        <v>489</v>
      </c>
      <c r="L58" s="10">
        <f>SUM(L55:L57)</f>
        <v>445</v>
      </c>
      <c r="M58" s="9">
        <f>SUM(M55:M57)</f>
        <v>1400</v>
      </c>
    </row>
    <row r="59" spans="1:13" ht="6" customHeight="1" x14ac:dyDescent="0.25">
      <c r="A59" s="26"/>
      <c r="B59" s="29"/>
      <c r="C59" s="13"/>
      <c r="D59" s="21"/>
      <c r="E59" s="53"/>
      <c r="F59" s="7"/>
      <c r="G59" s="7"/>
      <c r="H59" s="7"/>
      <c r="I59" s="32"/>
      <c r="J59" s="14"/>
      <c r="K59" s="14"/>
      <c r="L59" s="14"/>
      <c r="M59" s="15"/>
    </row>
    <row r="60" spans="1:13" ht="6" customHeight="1" x14ac:dyDescent="0.25">
      <c r="A60" s="26"/>
      <c r="B60" s="29"/>
      <c r="C60" s="3"/>
      <c r="D60" s="47"/>
      <c r="E60" s="57"/>
      <c r="F60" s="2"/>
      <c r="G60" s="3"/>
      <c r="H60" s="3"/>
      <c r="I60" s="37"/>
      <c r="J60" s="17"/>
      <c r="K60" s="17"/>
      <c r="L60" s="17"/>
      <c r="M60" s="5"/>
    </row>
    <row r="61" spans="1:13" x14ac:dyDescent="0.25">
      <c r="A61" s="26"/>
      <c r="B61" s="29"/>
      <c r="C61" s="45" t="s">
        <v>36</v>
      </c>
      <c r="D61" s="49">
        <v>42646</v>
      </c>
      <c r="E61" s="59" t="s">
        <v>37</v>
      </c>
      <c r="F61" s="16" t="s">
        <v>18</v>
      </c>
      <c r="G61" s="11" t="s">
        <v>96</v>
      </c>
      <c r="H61" s="11"/>
      <c r="I61" t="s">
        <v>81</v>
      </c>
      <c r="J61" s="8">
        <v>146</v>
      </c>
      <c r="K61" s="8">
        <v>156</v>
      </c>
      <c r="L61" s="8">
        <v>146</v>
      </c>
      <c r="M61" s="9">
        <f>SUM(J61:L61)</f>
        <v>448</v>
      </c>
    </row>
    <row r="62" spans="1:13" x14ac:dyDescent="0.25">
      <c r="A62" s="26"/>
      <c r="B62" s="29"/>
      <c r="C62" s="7"/>
      <c r="D62" s="8"/>
      <c r="E62" s="54"/>
      <c r="F62" s="6"/>
      <c r="G62" s="7"/>
      <c r="H62" s="7"/>
      <c r="I62" t="s">
        <v>111</v>
      </c>
      <c r="J62" s="8">
        <v>145</v>
      </c>
      <c r="K62" s="8">
        <v>198</v>
      </c>
      <c r="L62" s="8">
        <v>192</v>
      </c>
      <c r="M62" s="9">
        <f>SUM(J62:L62)</f>
        <v>535</v>
      </c>
    </row>
    <row r="63" spans="1:13" x14ac:dyDescent="0.25">
      <c r="A63" s="26"/>
      <c r="B63" s="29"/>
      <c r="C63" s="7"/>
      <c r="D63" s="8"/>
      <c r="E63" s="54"/>
      <c r="F63" s="6"/>
      <c r="G63" s="7"/>
      <c r="H63" s="7"/>
      <c r="I63" t="s">
        <v>82</v>
      </c>
      <c r="J63" s="8">
        <v>171</v>
      </c>
      <c r="K63" s="8">
        <v>199</v>
      </c>
      <c r="L63" s="8">
        <v>194</v>
      </c>
      <c r="M63" s="9">
        <f>SUM(J63:L63)</f>
        <v>564</v>
      </c>
    </row>
    <row r="64" spans="1:13" x14ac:dyDescent="0.25">
      <c r="A64" s="26"/>
      <c r="B64" s="29"/>
      <c r="C64" s="7"/>
      <c r="D64" s="8"/>
      <c r="E64" s="54"/>
      <c r="F64" s="6"/>
      <c r="G64" s="7"/>
      <c r="H64" s="7"/>
      <c r="I64" s="32"/>
      <c r="J64" s="10">
        <f>SUM(J61:J63)</f>
        <v>462</v>
      </c>
      <c r="K64" s="10">
        <f>SUM(K61:K63)</f>
        <v>553</v>
      </c>
      <c r="L64" s="10">
        <f>SUM(L61:L63)</f>
        <v>532</v>
      </c>
      <c r="M64" s="9">
        <f>SUM(M61:M63)</f>
        <v>1547</v>
      </c>
    </row>
    <row r="65" spans="1:13" ht="6" customHeight="1" x14ac:dyDescent="0.25">
      <c r="A65" s="26"/>
      <c r="B65" s="29"/>
      <c r="C65" s="7"/>
      <c r="D65" s="8"/>
      <c r="E65" s="54"/>
      <c r="F65" s="6"/>
      <c r="G65" s="7"/>
      <c r="H65" s="7"/>
      <c r="I65" s="32"/>
      <c r="J65" s="8"/>
      <c r="K65" s="8"/>
      <c r="L65" s="8"/>
      <c r="M65" s="20"/>
    </row>
    <row r="66" spans="1:13" x14ac:dyDescent="0.25">
      <c r="A66" s="26"/>
      <c r="B66" s="29"/>
      <c r="C66" s="7"/>
      <c r="D66" s="8"/>
      <c r="E66" s="54"/>
      <c r="F66" s="16" t="s">
        <v>41</v>
      </c>
      <c r="G66" s="11" t="s">
        <v>95</v>
      </c>
      <c r="H66" s="11"/>
      <c r="I66" s="32" t="s">
        <v>135</v>
      </c>
      <c r="J66" s="8">
        <v>135</v>
      </c>
      <c r="K66" s="8">
        <v>120</v>
      </c>
      <c r="L66" s="8">
        <v>140</v>
      </c>
      <c r="M66" s="9">
        <f>SUM(J66:L66)</f>
        <v>395</v>
      </c>
    </row>
    <row r="67" spans="1:13" x14ac:dyDescent="0.25">
      <c r="A67" s="26"/>
      <c r="B67" s="29"/>
      <c r="C67" s="7"/>
      <c r="D67" s="8"/>
      <c r="E67" s="54"/>
      <c r="F67" s="6"/>
      <c r="G67" s="7"/>
      <c r="H67" s="7"/>
      <c r="I67" s="32" t="s">
        <v>128</v>
      </c>
      <c r="J67" s="8">
        <v>138</v>
      </c>
      <c r="K67" s="8">
        <v>159</v>
      </c>
      <c r="L67" s="8">
        <v>160</v>
      </c>
      <c r="M67" s="9">
        <f>SUM(J67:L67)</f>
        <v>457</v>
      </c>
    </row>
    <row r="68" spans="1:13" x14ac:dyDescent="0.25">
      <c r="A68" s="26"/>
      <c r="B68" s="29"/>
      <c r="C68" s="7"/>
      <c r="D68" s="8"/>
      <c r="E68" s="54"/>
      <c r="F68" s="6"/>
      <c r="G68" s="7"/>
      <c r="H68" s="7"/>
      <c r="I68" s="32" t="s">
        <v>112</v>
      </c>
      <c r="J68" s="8">
        <v>153</v>
      </c>
      <c r="K68" s="8">
        <v>181</v>
      </c>
      <c r="L68" s="8">
        <v>153</v>
      </c>
      <c r="M68" s="9">
        <f>SUM(J68:L68)</f>
        <v>487</v>
      </c>
    </row>
    <row r="69" spans="1:13" x14ac:dyDescent="0.25">
      <c r="A69" s="26"/>
      <c r="B69" s="29"/>
      <c r="C69" s="7"/>
      <c r="D69" s="8"/>
      <c r="E69" s="54"/>
      <c r="F69" s="6"/>
      <c r="G69" s="7"/>
      <c r="H69" s="7"/>
      <c r="I69" s="32"/>
      <c r="J69" s="10">
        <f>SUM(J66:J68)</f>
        <v>426</v>
      </c>
      <c r="K69" s="10">
        <f>SUM(K66:K68)</f>
        <v>460</v>
      </c>
      <c r="L69" s="10">
        <f>SUM(L66:L68)</f>
        <v>453</v>
      </c>
      <c r="M69" s="9">
        <f>SUM(M66:M68)</f>
        <v>1339</v>
      </c>
    </row>
    <row r="70" spans="1:13" ht="6" customHeight="1" x14ac:dyDescent="0.25">
      <c r="A70" s="26"/>
      <c r="B70" s="29"/>
      <c r="C70" s="13"/>
      <c r="D70" s="21"/>
      <c r="E70" s="55"/>
      <c r="F70" s="12"/>
      <c r="G70" s="13"/>
      <c r="H70" s="13"/>
      <c r="I70" s="36"/>
      <c r="J70" s="14"/>
      <c r="K70" s="14"/>
      <c r="L70" s="14"/>
      <c r="M70" s="15"/>
    </row>
    <row r="71" spans="1:13" ht="6" customHeight="1" x14ac:dyDescent="0.25">
      <c r="A71" s="26"/>
      <c r="B71" s="29"/>
      <c r="C71" s="3"/>
      <c r="D71" s="58"/>
      <c r="E71" s="57"/>
      <c r="F71" s="2"/>
      <c r="G71" s="3"/>
      <c r="H71" s="3"/>
      <c r="I71" s="37"/>
      <c r="J71" s="17"/>
      <c r="K71" s="17"/>
      <c r="L71" s="17"/>
      <c r="M71" s="5"/>
    </row>
    <row r="72" spans="1:13" x14ac:dyDescent="0.25">
      <c r="A72" s="26"/>
      <c r="B72" s="29"/>
      <c r="C72" s="45" t="s">
        <v>38</v>
      </c>
      <c r="D72" s="49">
        <v>42647</v>
      </c>
      <c r="E72" s="59" t="s">
        <v>37</v>
      </c>
      <c r="F72" s="16" t="s">
        <v>17</v>
      </c>
      <c r="G72" s="11" t="s">
        <v>49</v>
      </c>
      <c r="H72" s="11"/>
      <c r="I72" s="32" t="s">
        <v>100</v>
      </c>
      <c r="J72" s="8">
        <v>149</v>
      </c>
      <c r="K72" s="8">
        <v>152</v>
      </c>
      <c r="L72" s="8">
        <v>167</v>
      </c>
      <c r="M72" s="9">
        <f>SUM(J72:L72)</f>
        <v>468</v>
      </c>
    </row>
    <row r="73" spans="1:13" x14ac:dyDescent="0.25">
      <c r="A73" s="26"/>
      <c r="B73" s="29"/>
      <c r="C73" s="7"/>
      <c r="D73" s="8"/>
      <c r="E73" s="54"/>
      <c r="F73" s="6"/>
      <c r="G73" s="7"/>
      <c r="H73" s="7"/>
      <c r="I73" s="32" t="s">
        <v>101</v>
      </c>
      <c r="J73" s="8">
        <v>139</v>
      </c>
      <c r="K73" s="8">
        <v>156</v>
      </c>
      <c r="L73" s="8">
        <v>163</v>
      </c>
      <c r="M73" s="9">
        <f>SUM(J73:L73)</f>
        <v>458</v>
      </c>
    </row>
    <row r="74" spans="1:13" x14ac:dyDescent="0.25">
      <c r="A74" s="26"/>
      <c r="B74" s="29"/>
      <c r="C74" s="7"/>
      <c r="D74" s="8"/>
      <c r="E74" s="54"/>
      <c r="F74" s="6"/>
      <c r="G74" s="7"/>
      <c r="H74" s="7"/>
      <c r="I74" s="32" t="s">
        <v>102</v>
      </c>
      <c r="J74" s="8">
        <v>123</v>
      </c>
      <c r="K74" s="8">
        <v>118</v>
      </c>
      <c r="L74" s="8">
        <v>131</v>
      </c>
      <c r="M74" s="9">
        <f>SUM(J74:L74)</f>
        <v>372</v>
      </c>
    </row>
    <row r="75" spans="1:13" x14ac:dyDescent="0.25">
      <c r="A75" s="26"/>
      <c r="B75" s="29"/>
      <c r="C75" s="7"/>
      <c r="D75" s="8"/>
      <c r="E75" s="54"/>
      <c r="F75" s="6"/>
      <c r="G75" s="7"/>
      <c r="H75" s="7"/>
      <c r="I75" s="32"/>
      <c r="J75" s="10">
        <f>SUM(J72:J74)</f>
        <v>411</v>
      </c>
      <c r="K75" s="10">
        <f>SUM(K72:K74)</f>
        <v>426</v>
      </c>
      <c r="L75" s="10">
        <f>SUM(L72:L74)</f>
        <v>461</v>
      </c>
      <c r="M75" s="9">
        <f>SUM(M72:M74)</f>
        <v>1298</v>
      </c>
    </row>
    <row r="76" spans="1:13" ht="6" customHeight="1" x14ac:dyDescent="0.25">
      <c r="A76" s="26"/>
      <c r="B76" s="29"/>
      <c r="C76" s="7"/>
      <c r="D76" s="8"/>
      <c r="E76" s="54"/>
      <c r="F76" s="6"/>
      <c r="G76" s="7"/>
      <c r="H76" s="7"/>
      <c r="I76" s="32"/>
      <c r="J76" s="8"/>
      <c r="K76" s="8"/>
      <c r="L76" s="8"/>
      <c r="M76" s="20"/>
    </row>
    <row r="77" spans="1:13" x14ac:dyDescent="0.25">
      <c r="A77" s="26"/>
      <c r="B77" s="29"/>
      <c r="C77" s="7"/>
      <c r="D77" s="8"/>
      <c r="E77" s="54"/>
      <c r="F77" s="16" t="s">
        <v>19</v>
      </c>
      <c r="G77" s="11" t="s">
        <v>50</v>
      </c>
      <c r="H77" s="11"/>
      <c r="I77" s="32" t="s">
        <v>1</v>
      </c>
      <c r="J77" s="8">
        <v>168</v>
      </c>
      <c r="K77" s="8">
        <v>125</v>
      </c>
      <c r="L77" s="8">
        <v>123</v>
      </c>
      <c r="M77" s="9">
        <f>SUM(J77:L77)</f>
        <v>416</v>
      </c>
    </row>
    <row r="78" spans="1:13" x14ac:dyDescent="0.25">
      <c r="A78" s="26"/>
      <c r="B78" s="29"/>
      <c r="C78" s="7"/>
      <c r="D78" s="8"/>
      <c r="E78" s="54"/>
      <c r="F78" s="6"/>
      <c r="G78" s="7"/>
      <c r="H78" s="7"/>
      <c r="I78" s="32" t="s">
        <v>99</v>
      </c>
      <c r="J78" s="8">
        <v>99</v>
      </c>
      <c r="K78" s="8">
        <v>96</v>
      </c>
      <c r="L78" s="8">
        <v>145</v>
      </c>
      <c r="M78" s="9">
        <f>SUM(J78:L78)</f>
        <v>340</v>
      </c>
    </row>
    <row r="79" spans="1:13" x14ac:dyDescent="0.25">
      <c r="A79" s="26"/>
      <c r="B79" s="29"/>
      <c r="C79" s="7"/>
      <c r="D79" s="8"/>
      <c r="E79" s="54"/>
      <c r="F79" s="6"/>
      <c r="G79" s="7"/>
      <c r="H79" s="7"/>
      <c r="I79" s="32" t="s">
        <v>0</v>
      </c>
      <c r="J79" s="8">
        <v>155</v>
      </c>
      <c r="K79" s="8">
        <v>151</v>
      </c>
      <c r="L79" s="8">
        <v>148</v>
      </c>
      <c r="M79" s="9">
        <f>SUM(J79:L79)</f>
        <v>454</v>
      </c>
    </row>
    <row r="80" spans="1:13" x14ac:dyDescent="0.25">
      <c r="A80" s="26"/>
      <c r="B80" s="29"/>
      <c r="C80" s="7"/>
      <c r="D80" s="8"/>
      <c r="E80" s="54"/>
      <c r="F80" s="6"/>
      <c r="G80" s="7"/>
      <c r="H80" s="7"/>
      <c r="I80" s="32"/>
      <c r="J80" s="10">
        <f>SUM(J77:J79)</f>
        <v>422</v>
      </c>
      <c r="K80" s="10">
        <f>SUM(K77:K79)</f>
        <v>372</v>
      </c>
      <c r="L80" s="10">
        <f>SUM(L77:L79)</f>
        <v>416</v>
      </c>
      <c r="M80" s="9">
        <f>SUM(M77:M79)</f>
        <v>1210</v>
      </c>
    </row>
    <row r="81" spans="1:13" ht="6" customHeight="1" x14ac:dyDescent="0.25">
      <c r="A81" s="26"/>
      <c r="B81" s="29"/>
      <c r="C81" s="13"/>
      <c r="D81" s="21"/>
      <c r="E81" s="55"/>
      <c r="F81" s="6"/>
      <c r="G81" s="7"/>
      <c r="H81" s="7"/>
      <c r="I81" s="32"/>
      <c r="J81" s="10"/>
      <c r="K81" s="10"/>
      <c r="L81" s="10"/>
      <c r="M81" s="9"/>
    </row>
    <row r="82" spans="1:13" ht="6" customHeight="1" x14ac:dyDescent="0.25">
      <c r="A82" s="26"/>
      <c r="B82" s="29"/>
      <c r="C82" s="3"/>
      <c r="D82" s="58"/>
      <c r="E82" s="57"/>
      <c r="F82" s="2"/>
      <c r="G82" s="3"/>
      <c r="H82" s="3"/>
      <c r="I82" s="37"/>
      <c r="J82" s="17"/>
      <c r="K82" s="17"/>
      <c r="L82" s="17"/>
      <c r="M82" s="5"/>
    </row>
    <row r="83" spans="1:13" x14ac:dyDescent="0.25">
      <c r="A83" s="26"/>
      <c r="B83" s="29"/>
      <c r="C83" s="45" t="s">
        <v>46</v>
      </c>
      <c r="D83" s="49">
        <v>42648</v>
      </c>
      <c r="E83" s="59" t="s">
        <v>37</v>
      </c>
      <c r="F83" s="16" t="s">
        <v>6</v>
      </c>
      <c r="G83" s="11" t="s">
        <v>96</v>
      </c>
      <c r="H83" s="11"/>
      <c r="I83" s="32" t="s">
        <v>113</v>
      </c>
      <c r="J83" s="8">
        <v>144</v>
      </c>
      <c r="K83" s="8">
        <v>127</v>
      </c>
      <c r="L83" s="8">
        <v>170</v>
      </c>
      <c r="M83" s="9">
        <f>SUM(J83:L83)</f>
        <v>441</v>
      </c>
    </row>
    <row r="84" spans="1:13" x14ac:dyDescent="0.25">
      <c r="A84" s="26"/>
      <c r="B84" s="29"/>
      <c r="C84" s="7"/>
      <c r="D84" s="8"/>
      <c r="E84" s="54"/>
      <c r="F84" s="6"/>
      <c r="G84" s="7"/>
      <c r="H84" s="7"/>
      <c r="I84" s="32" t="s">
        <v>114</v>
      </c>
      <c r="J84" s="8">
        <v>178</v>
      </c>
      <c r="K84" s="8">
        <v>171</v>
      </c>
      <c r="L84" s="8">
        <v>215</v>
      </c>
      <c r="M84" s="9">
        <f>SUM(J84:L84)</f>
        <v>564</v>
      </c>
    </row>
    <row r="85" spans="1:13" x14ac:dyDescent="0.25">
      <c r="A85" s="26"/>
      <c r="B85" s="29"/>
      <c r="C85" s="7"/>
      <c r="D85" s="8"/>
      <c r="E85" s="54"/>
      <c r="F85" s="6"/>
      <c r="G85" s="7"/>
      <c r="H85" s="7"/>
      <c r="I85" s="32" t="s">
        <v>115</v>
      </c>
      <c r="J85" s="8">
        <v>173</v>
      </c>
      <c r="K85" s="8">
        <v>176</v>
      </c>
      <c r="L85" s="8">
        <v>177</v>
      </c>
      <c r="M85" s="9">
        <f>SUM(J85:L85)</f>
        <v>526</v>
      </c>
    </row>
    <row r="86" spans="1:13" x14ac:dyDescent="0.25">
      <c r="A86" s="26"/>
      <c r="B86" s="29"/>
      <c r="C86" s="7"/>
      <c r="D86" s="8"/>
      <c r="E86" s="54"/>
      <c r="F86" s="6"/>
      <c r="G86" s="7"/>
      <c r="H86" s="7"/>
      <c r="I86" s="32"/>
      <c r="J86" s="10">
        <f>SUM(J83:J85)</f>
        <v>495</v>
      </c>
      <c r="K86" s="10">
        <f>SUM(K83:K85)</f>
        <v>474</v>
      </c>
      <c r="L86" s="10">
        <f>SUM(L83:L85)</f>
        <v>562</v>
      </c>
      <c r="M86" s="9">
        <f>SUM(M83:M85)</f>
        <v>1531</v>
      </c>
    </row>
    <row r="87" spans="1:13" ht="6" customHeight="1" x14ac:dyDescent="0.25">
      <c r="A87" s="26"/>
      <c r="B87" s="29"/>
      <c r="C87" s="7"/>
      <c r="D87" s="8"/>
      <c r="E87" s="54"/>
      <c r="F87" s="6"/>
      <c r="G87" s="7"/>
      <c r="H87" s="7"/>
      <c r="I87" s="32"/>
      <c r="J87" s="8"/>
      <c r="K87" s="8"/>
      <c r="L87" s="8"/>
      <c r="M87" s="20"/>
    </row>
    <row r="88" spans="1:13" x14ac:dyDescent="0.25">
      <c r="A88" s="26"/>
      <c r="B88" s="29"/>
      <c r="C88" s="7"/>
      <c r="D88" s="8"/>
      <c r="E88" s="54"/>
      <c r="F88" s="16" t="s">
        <v>7</v>
      </c>
      <c r="G88" s="11" t="s">
        <v>95</v>
      </c>
      <c r="H88" s="11"/>
      <c r="I88" s="32" t="s">
        <v>57</v>
      </c>
      <c r="J88" s="8">
        <v>137</v>
      </c>
      <c r="K88" s="8">
        <v>145</v>
      </c>
      <c r="L88" s="8">
        <v>115</v>
      </c>
      <c r="M88" s="9">
        <f>SUM(J88:L88)</f>
        <v>397</v>
      </c>
    </row>
    <row r="89" spans="1:13" x14ac:dyDescent="0.25">
      <c r="A89" s="26"/>
      <c r="B89" s="29"/>
      <c r="C89" s="7"/>
      <c r="D89" s="8"/>
      <c r="E89" s="54"/>
      <c r="F89" s="6"/>
      <c r="G89" s="7"/>
      <c r="H89" s="7"/>
      <c r="I89" s="32" t="s">
        <v>116</v>
      </c>
      <c r="J89" s="8">
        <v>176</v>
      </c>
      <c r="K89" s="8">
        <v>177</v>
      </c>
      <c r="L89" s="8">
        <v>140</v>
      </c>
      <c r="M89" s="9">
        <f>SUM(J89:L89)</f>
        <v>493</v>
      </c>
    </row>
    <row r="90" spans="1:13" x14ac:dyDescent="0.25">
      <c r="A90" s="26"/>
      <c r="B90" s="29"/>
      <c r="C90" s="7"/>
      <c r="D90" s="8"/>
      <c r="E90" s="54"/>
      <c r="F90" s="6"/>
      <c r="G90" s="7"/>
      <c r="H90" s="7"/>
      <c r="I90" s="32" t="s">
        <v>53</v>
      </c>
      <c r="J90" s="8">
        <v>141</v>
      </c>
      <c r="K90" s="8">
        <v>139</v>
      </c>
      <c r="L90" s="8">
        <v>136</v>
      </c>
      <c r="M90" s="9">
        <f>SUM(J90:L90)</f>
        <v>416</v>
      </c>
    </row>
    <row r="91" spans="1:13" x14ac:dyDescent="0.25">
      <c r="A91" s="26"/>
      <c r="B91" s="29"/>
      <c r="C91" s="7"/>
      <c r="D91" s="8"/>
      <c r="E91" s="54"/>
      <c r="F91" s="6"/>
      <c r="G91" s="7"/>
      <c r="H91" s="7"/>
      <c r="I91" s="32"/>
      <c r="J91" s="10">
        <f>SUM(J88:J90)</f>
        <v>454</v>
      </c>
      <c r="K91" s="10">
        <f>SUM(K88:K90)</f>
        <v>461</v>
      </c>
      <c r="L91" s="10">
        <f>SUM(L88:L90)</f>
        <v>391</v>
      </c>
      <c r="M91" s="9">
        <f>SUM(M88:M90)</f>
        <v>1306</v>
      </c>
    </row>
    <row r="92" spans="1:13" ht="6" customHeight="1" x14ac:dyDescent="0.25">
      <c r="A92" s="27"/>
      <c r="B92" s="18"/>
      <c r="C92" s="13"/>
      <c r="D92" s="21"/>
      <c r="E92" s="55"/>
      <c r="F92" s="12"/>
      <c r="G92" s="13"/>
      <c r="H92" s="13"/>
      <c r="I92" s="36"/>
      <c r="J92" s="111"/>
      <c r="K92" s="111"/>
      <c r="L92" s="111"/>
      <c r="M92" s="112"/>
    </row>
    <row r="93" spans="1:13" ht="6" customHeight="1" x14ac:dyDescent="0.25">
      <c r="A93" s="24"/>
      <c r="B93" s="19"/>
      <c r="C93" s="3"/>
      <c r="D93" s="58"/>
      <c r="E93" s="50"/>
      <c r="F93" s="22"/>
      <c r="G93" s="7"/>
      <c r="H93" s="7"/>
      <c r="I93" s="32"/>
      <c r="J93" s="35"/>
      <c r="K93" s="35"/>
      <c r="L93" s="35"/>
      <c r="M93" s="34"/>
    </row>
    <row r="94" spans="1:13" x14ac:dyDescent="0.25">
      <c r="A94" s="25" t="s">
        <v>23</v>
      </c>
      <c r="B94" s="31" t="s">
        <v>147</v>
      </c>
      <c r="C94" s="45" t="s">
        <v>36</v>
      </c>
      <c r="D94" s="49">
        <v>42660</v>
      </c>
      <c r="E94" s="51" t="s">
        <v>37</v>
      </c>
      <c r="F94" s="22" t="s">
        <v>7</v>
      </c>
      <c r="G94" s="11" t="s">
        <v>49</v>
      </c>
      <c r="H94" s="11" t="s">
        <v>2</v>
      </c>
      <c r="I94" s="32" t="s">
        <v>57</v>
      </c>
      <c r="J94" s="8">
        <v>134</v>
      </c>
      <c r="K94" s="8">
        <v>162</v>
      </c>
      <c r="L94" s="8">
        <v>202</v>
      </c>
      <c r="M94" s="9">
        <f>SUM(J94:L94)</f>
        <v>498</v>
      </c>
    </row>
    <row r="95" spans="1:13" x14ac:dyDescent="0.25">
      <c r="A95" s="25"/>
      <c r="B95" s="31"/>
      <c r="C95" s="45"/>
      <c r="D95" s="46"/>
      <c r="E95" s="51"/>
      <c r="F95" s="22"/>
      <c r="G95" s="11"/>
      <c r="H95" s="11"/>
      <c r="I95" s="32" t="s">
        <v>149</v>
      </c>
      <c r="J95" s="8">
        <v>130</v>
      </c>
      <c r="K95" s="8">
        <v>156</v>
      </c>
      <c r="L95" s="8">
        <v>136</v>
      </c>
      <c r="M95" s="9">
        <f>SUM(J95:L95)</f>
        <v>422</v>
      </c>
    </row>
    <row r="96" spans="1:13" x14ac:dyDescent="0.25">
      <c r="A96" s="26"/>
      <c r="B96" s="29"/>
      <c r="C96" s="7"/>
      <c r="D96" s="8"/>
      <c r="E96" s="52"/>
      <c r="F96" s="7"/>
      <c r="G96" s="7"/>
      <c r="H96" s="7"/>
      <c r="I96" s="32" t="s">
        <v>53</v>
      </c>
      <c r="J96" s="8">
        <v>145</v>
      </c>
      <c r="K96" s="8">
        <v>146</v>
      </c>
      <c r="L96" s="8">
        <v>146</v>
      </c>
      <c r="M96" s="9">
        <f>SUM(J96:L96)</f>
        <v>437</v>
      </c>
    </row>
    <row r="97" spans="1:13" x14ac:dyDescent="0.25">
      <c r="A97" s="26"/>
      <c r="B97" s="29"/>
      <c r="C97" s="7"/>
      <c r="D97" s="8"/>
      <c r="E97" s="52"/>
      <c r="F97" s="7"/>
      <c r="G97" s="7"/>
      <c r="H97" s="7"/>
      <c r="I97" s="32"/>
      <c r="J97" s="10">
        <f>SUM(J94:J96)</f>
        <v>409</v>
      </c>
      <c r="K97" s="10">
        <f>SUM(K94:K96)</f>
        <v>464</v>
      </c>
      <c r="L97" s="10">
        <f>SUM(L94:L96)</f>
        <v>484</v>
      </c>
      <c r="M97" s="9">
        <f>SUM(M94:M96)</f>
        <v>1357</v>
      </c>
    </row>
    <row r="98" spans="1:13" x14ac:dyDescent="0.25">
      <c r="A98" s="26"/>
      <c r="B98" s="29"/>
      <c r="C98" s="7"/>
      <c r="D98" s="8"/>
      <c r="E98" s="52"/>
      <c r="F98" s="7"/>
      <c r="G98" s="7"/>
      <c r="H98" s="7"/>
      <c r="I98" s="32"/>
      <c r="J98" s="8"/>
      <c r="K98" s="8"/>
      <c r="L98" s="8"/>
      <c r="M98" s="20"/>
    </row>
    <row r="99" spans="1:13" x14ac:dyDescent="0.25">
      <c r="A99" s="26"/>
      <c r="B99" s="29"/>
      <c r="C99" s="7"/>
      <c r="D99" s="8"/>
      <c r="E99" s="52"/>
      <c r="F99" s="22" t="s">
        <v>18</v>
      </c>
      <c r="G99" s="11" t="s">
        <v>50</v>
      </c>
      <c r="H99" s="11"/>
      <c r="I99" s="32" t="s">
        <v>150</v>
      </c>
      <c r="J99" s="8">
        <v>112</v>
      </c>
      <c r="K99" s="8">
        <v>136</v>
      </c>
      <c r="L99" s="8">
        <v>120</v>
      </c>
      <c r="M99" s="9">
        <f>SUM(J99:L99)</f>
        <v>368</v>
      </c>
    </row>
    <row r="100" spans="1:13" x14ac:dyDescent="0.25">
      <c r="A100" s="26"/>
      <c r="B100" s="29"/>
      <c r="C100" s="7"/>
      <c r="D100" s="8"/>
      <c r="E100" s="52"/>
      <c r="F100" s="7"/>
      <c r="G100" s="7"/>
      <c r="H100" s="7"/>
      <c r="I100" s="32" t="s">
        <v>81</v>
      </c>
      <c r="J100" s="8">
        <v>167</v>
      </c>
      <c r="K100" s="8">
        <v>159</v>
      </c>
      <c r="L100" s="8">
        <v>148</v>
      </c>
      <c r="M100" s="9">
        <f>SUM(J100:L100)</f>
        <v>474</v>
      </c>
    </row>
    <row r="101" spans="1:13" x14ac:dyDescent="0.25">
      <c r="A101" s="26"/>
      <c r="B101" s="29"/>
      <c r="C101" s="7"/>
      <c r="D101" s="8"/>
      <c r="E101" s="52"/>
      <c r="F101" s="7"/>
      <c r="G101" s="7"/>
      <c r="H101" s="7"/>
      <c r="I101" s="32" t="s">
        <v>82</v>
      </c>
      <c r="J101" s="8">
        <v>120</v>
      </c>
      <c r="K101" s="8">
        <v>170</v>
      </c>
      <c r="L101" s="8">
        <v>179</v>
      </c>
      <c r="M101" s="9">
        <f>SUM(J101:L101)</f>
        <v>469</v>
      </c>
    </row>
    <row r="102" spans="1:13" x14ac:dyDescent="0.25">
      <c r="A102" s="26"/>
      <c r="B102" s="29"/>
      <c r="C102" s="7"/>
      <c r="D102" s="8"/>
      <c r="E102" s="52"/>
      <c r="F102" s="7"/>
      <c r="G102" s="7"/>
      <c r="H102" s="7"/>
      <c r="I102" s="32"/>
      <c r="J102" s="10">
        <f>SUM(J99:J101)</f>
        <v>399</v>
      </c>
      <c r="K102" s="10">
        <f>SUM(K99:K101)</f>
        <v>465</v>
      </c>
      <c r="L102" s="10">
        <f>SUM(L99:L101)</f>
        <v>447</v>
      </c>
      <c r="M102" s="9">
        <f>SUM(M99:M101)</f>
        <v>1311</v>
      </c>
    </row>
    <row r="103" spans="1:13" ht="6" customHeight="1" x14ac:dyDescent="0.25">
      <c r="A103" s="26"/>
      <c r="B103" s="29"/>
      <c r="C103" s="13"/>
      <c r="D103" s="21"/>
      <c r="E103" s="53"/>
      <c r="F103" s="7"/>
      <c r="G103" s="7"/>
      <c r="H103" s="7"/>
      <c r="I103" s="32"/>
      <c r="J103" s="14"/>
      <c r="K103" s="14"/>
      <c r="L103" s="14"/>
      <c r="M103" s="15"/>
    </row>
    <row r="104" spans="1:13" ht="6" customHeight="1" x14ac:dyDescent="0.25">
      <c r="A104" s="26"/>
      <c r="B104" s="29"/>
      <c r="C104" s="3"/>
      <c r="D104" s="58"/>
      <c r="E104" s="57"/>
      <c r="F104" s="2"/>
      <c r="G104" s="3"/>
      <c r="H104" s="3"/>
      <c r="I104" s="37"/>
      <c r="J104" s="17"/>
      <c r="K104" s="17"/>
      <c r="L104" s="17"/>
      <c r="M104" s="5"/>
    </row>
    <row r="105" spans="1:13" x14ac:dyDescent="0.25">
      <c r="A105" s="26"/>
      <c r="B105" s="29"/>
      <c r="C105" s="45" t="s">
        <v>38</v>
      </c>
      <c r="D105" s="49">
        <v>42661</v>
      </c>
      <c r="E105" s="59" t="s">
        <v>39</v>
      </c>
      <c r="F105" s="16" t="s">
        <v>19</v>
      </c>
      <c r="G105" s="11" t="s">
        <v>148</v>
      </c>
      <c r="H105" s="11"/>
      <c r="I105" t="s">
        <v>1</v>
      </c>
      <c r="J105" s="8">
        <v>102</v>
      </c>
      <c r="K105" s="8">
        <v>112</v>
      </c>
      <c r="L105" s="8">
        <v>157</v>
      </c>
      <c r="M105" s="9">
        <f>SUM(J105:L105)</f>
        <v>371</v>
      </c>
    </row>
    <row r="106" spans="1:13" x14ac:dyDescent="0.25">
      <c r="A106" s="26"/>
      <c r="B106" s="29"/>
      <c r="C106" s="7"/>
      <c r="D106" s="8"/>
      <c r="E106" s="54"/>
      <c r="F106" s="6"/>
      <c r="G106" s="7"/>
      <c r="H106" s="7"/>
      <c r="I106" t="s">
        <v>146</v>
      </c>
      <c r="J106" s="8">
        <v>105</v>
      </c>
      <c r="K106" s="8">
        <v>127</v>
      </c>
      <c r="L106" s="8">
        <v>136</v>
      </c>
      <c r="M106" s="9">
        <f>SUM(J106:L106)</f>
        <v>368</v>
      </c>
    </row>
    <row r="107" spans="1:13" x14ac:dyDescent="0.25">
      <c r="A107" s="26"/>
      <c r="B107" s="29"/>
      <c r="C107" s="7"/>
      <c r="D107" s="8"/>
      <c r="E107" s="54"/>
      <c r="F107" s="6"/>
      <c r="G107" s="7"/>
      <c r="H107" s="7"/>
      <c r="I107" t="s">
        <v>0</v>
      </c>
      <c r="J107" s="8">
        <v>181</v>
      </c>
      <c r="K107" s="8">
        <v>200</v>
      </c>
      <c r="L107" s="8">
        <v>176</v>
      </c>
      <c r="M107" s="9">
        <f>SUM(J107:L107)</f>
        <v>557</v>
      </c>
    </row>
    <row r="108" spans="1:13" x14ac:dyDescent="0.25">
      <c r="A108" s="26"/>
      <c r="B108" s="29"/>
      <c r="C108" s="7"/>
      <c r="D108" s="8"/>
      <c r="E108" s="54"/>
      <c r="F108" s="6"/>
      <c r="G108" s="7"/>
      <c r="H108" s="7"/>
      <c r="I108" s="32"/>
      <c r="J108" s="10">
        <f>SUM(J105:J107)</f>
        <v>388</v>
      </c>
      <c r="K108" s="10">
        <f>SUM(K105:K107)</f>
        <v>439</v>
      </c>
      <c r="L108" s="10">
        <f>SUM(L105:L107)</f>
        <v>469</v>
      </c>
      <c r="M108" s="9">
        <f>SUM(M105:M107)</f>
        <v>1296</v>
      </c>
    </row>
    <row r="109" spans="1:13" x14ac:dyDescent="0.25">
      <c r="A109" s="26"/>
      <c r="B109" s="29"/>
      <c r="C109" s="7"/>
      <c r="D109" s="8"/>
      <c r="E109" s="54"/>
      <c r="F109" s="6"/>
      <c r="G109" s="7"/>
      <c r="H109" s="7"/>
      <c r="I109" s="32"/>
      <c r="J109" s="8"/>
      <c r="K109" s="8"/>
      <c r="L109" s="8"/>
      <c r="M109" s="20"/>
    </row>
    <row r="110" spans="1:13" x14ac:dyDescent="0.25">
      <c r="A110" s="26"/>
      <c r="B110" s="29"/>
      <c r="C110" s="7"/>
      <c r="D110" s="8"/>
      <c r="E110" s="54"/>
      <c r="F110" s="16" t="s">
        <v>8</v>
      </c>
      <c r="G110" s="11" t="s">
        <v>148</v>
      </c>
      <c r="H110" s="11"/>
      <c r="I110" s="32" t="s">
        <v>124</v>
      </c>
      <c r="J110" s="8">
        <v>103</v>
      </c>
      <c r="K110" s="8">
        <v>132</v>
      </c>
      <c r="L110" s="8">
        <v>160</v>
      </c>
      <c r="M110" s="9">
        <f>SUM(J110:L110)</f>
        <v>395</v>
      </c>
    </row>
    <row r="111" spans="1:13" x14ac:dyDescent="0.25">
      <c r="A111" s="26"/>
      <c r="B111" s="29"/>
      <c r="C111" s="7"/>
      <c r="D111" s="8"/>
      <c r="E111" s="54"/>
      <c r="F111" s="6"/>
      <c r="G111" s="7"/>
      <c r="H111" s="7"/>
      <c r="I111" s="32" t="s">
        <v>125</v>
      </c>
      <c r="J111" s="8">
        <v>129</v>
      </c>
      <c r="K111" s="8">
        <v>147</v>
      </c>
      <c r="L111" s="8">
        <v>134</v>
      </c>
      <c r="M111" s="9">
        <f>SUM(J111:L111)</f>
        <v>410</v>
      </c>
    </row>
    <row r="112" spans="1:13" x14ac:dyDescent="0.25">
      <c r="A112" s="26"/>
      <c r="B112" s="29"/>
      <c r="C112" s="7"/>
      <c r="D112" s="8"/>
      <c r="E112" s="54"/>
      <c r="F112" s="6"/>
      <c r="G112" s="7"/>
      <c r="H112" s="7"/>
      <c r="I112" s="32" t="s">
        <v>134</v>
      </c>
      <c r="J112" s="8">
        <v>145</v>
      </c>
      <c r="K112" s="8">
        <v>196</v>
      </c>
      <c r="L112" s="8">
        <v>152</v>
      </c>
      <c r="M112" s="9">
        <f>SUM(J112:L112)</f>
        <v>493</v>
      </c>
    </row>
    <row r="113" spans="1:13" x14ac:dyDescent="0.25">
      <c r="A113" s="26"/>
      <c r="B113" s="29"/>
      <c r="C113" s="7"/>
      <c r="D113" s="8"/>
      <c r="E113" s="54"/>
      <c r="F113" s="6"/>
      <c r="G113" s="7"/>
      <c r="H113" s="7"/>
      <c r="I113" s="32"/>
      <c r="J113" s="10">
        <f>SUM(J110:J112)</f>
        <v>377</v>
      </c>
      <c r="K113" s="10">
        <f>SUM(K110:K112)</f>
        <v>475</v>
      </c>
      <c r="L113" s="10">
        <f>SUM(L110:L112)</f>
        <v>446</v>
      </c>
      <c r="M113" s="9">
        <f>SUM(M110:M112)</f>
        <v>1298</v>
      </c>
    </row>
    <row r="114" spans="1:13" ht="6" customHeight="1" x14ac:dyDescent="0.25">
      <c r="A114" s="26"/>
      <c r="B114" s="29"/>
      <c r="C114" s="13"/>
      <c r="D114" s="21"/>
      <c r="E114" s="55"/>
      <c r="F114" s="12"/>
      <c r="G114" s="13"/>
      <c r="H114" s="13"/>
      <c r="I114" s="36"/>
      <c r="J114" s="14"/>
      <c r="K114" s="14"/>
      <c r="L114" s="14"/>
      <c r="M114" s="15"/>
    </row>
    <row r="115" spans="1:13" ht="6" customHeight="1" x14ac:dyDescent="0.25">
      <c r="A115" s="26"/>
      <c r="B115" s="29"/>
      <c r="C115" s="3"/>
      <c r="D115" s="58"/>
      <c r="E115" s="57"/>
      <c r="F115" s="2"/>
      <c r="G115" s="3"/>
      <c r="H115" s="3"/>
      <c r="I115" s="37"/>
      <c r="J115" s="17"/>
      <c r="K115" s="17"/>
      <c r="L115" s="17"/>
      <c r="M115" s="5"/>
    </row>
    <row r="116" spans="1:13" x14ac:dyDescent="0.25">
      <c r="A116" s="26"/>
      <c r="B116" s="29"/>
      <c r="C116" s="45" t="s">
        <v>38</v>
      </c>
      <c r="D116" s="49">
        <v>42661</v>
      </c>
      <c r="E116" s="59" t="s">
        <v>37</v>
      </c>
      <c r="F116" s="16" t="s">
        <v>43</v>
      </c>
      <c r="G116" s="11" t="s">
        <v>50</v>
      </c>
      <c r="H116" s="11"/>
      <c r="I116" s="32" t="s">
        <v>160</v>
      </c>
      <c r="J116" s="8">
        <v>174</v>
      </c>
      <c r="K116" s="8">
        <v>142</v>
      </c>
      <c r="L116" s="8">
        <v>223</v>
      </c>
      <c r="M116" s="9">
        <f>SUM(J116:L116)</f>
        <v>539</v>
      </c>
    </row>
    <row r="117" spans="1:13" x14ac:dyDescent="0.25">
      <c r="A117" s="26"/>
      <c r="B117" s="29"/>
      <c r="C117" s="7"/>
      <c r="D117" s="8"/>
      <c r="E117" s="54"/>
      <c r="F117" s="6"/>
      <c r="G117" s="7"/>
      <c r="H117" s="7"/>
      <c r="I117" s="32" t="s">
        <v>161</v>
      </c>
      <c r="J117" s="8">
        <v>123</v>
      </c>
      <c r="K117" s="8" t="s">
        <v>2</v>
      </c>
      <c r="L117" s="8">
        <v>124</v>
      </c>
      <c r="M117" s="9">
        <f>SUM(J117:L117)</f>
        <v>247</v>
      </c>
    </row>
    <row r="118" spans="1:13" x14ac:dyDescent="0.25">
      <c r="A118" s="26"/>
      <c r="B118" s="29"/>
      <c r="C118" s="7"/>
      <c r="D118" s="8"/>
      <c r="E118" s="54"/>
      <c r="F118" s="6"/>
      <c r="G118" s="7"/>
      <c r="H118" s="7"/>
      <c r="I118" s="32" t="s">
        <v>85</v>
      </c>
      <c r="J118" s="8">
        <v>158</v>
      </c>
      <c r="K118" s="8">
        <v>124</v>
      </c>
      <c r="L118" s="8">
        <v>133</v>
      </c>
      <c r="M118" s="9">
        <f>SUM(J118:L118)</f>
        <v>415</v>
      </c>
    </row>
    <row r="119" spans="1:13" x14ac:dyDescent="0.25">
      <c r="A119" s="26"/>
      <c r="B119" s="29"/>
      <c r="C119" s="7"/>
      <c r="D119" s="8"/>
      <c r="E119" s="54"/>
      <c r="F119" s="6"/>
      <c r="G119" s="7"/>
      <c r="H119" s="7"/>
      <c r="I119" s="32" t="s">
        <v>104</v>
      </c>
      <c r="J119" s="8">
        <v>0</v>
      </c>
      <c r="K119" s="8">
        <v>142</v>
      </c>
      <c r="L119" s="8" t="s">
        <v>2</v>
      </c>
      <c r="M119" s="9">
        <f>SUM(J119:L119)</f>
        <v>142</v>
      </c>
    </row>
    <row r="120" spans="1:13" x14ac:dyDescent="0.25">
      <c r="A120" s="26"/>
      <c r="B120" s="29"/>
      <c r="C120" s="7"/>
      <c r="D120" s="8"/>
      <c r="E120" s="54"/>
      <c r="F120" s="6"/>
      <c r="G120" s="7"/>
      <c r="H120" s="7"/>
      <c r="I120" s="32"/>
      <c r="J120" s="10">
        <f>SUM(J116:J119)</f>
        <v>455</v>
      </c>
      <c r="K120" s="10">
        <f>SUM(K116:K119)</f>
        <v>408</v>
      </c>
      <c r="L120" s="10">
        <f>SUM(L116:L119)</f>
        <v>480</v>
      </c>
      <c r="M120" s="9">
        <f>SUM(M116:M119)</f>
        <v>1343</v>
      </c>
    </row>
    <row r="121" spans="1:13" x14ac:dyDescent="0.25">
      <c r="A121" s="26"/>
      <c r="B121" s="29"/>
      <c r="C121" s="7"/>
      <c r="D121" s="8"/>
      <c r="E121" s="54"/>
      <c r="F121" s="6"/>
      <c r="G121" s="7"/>
      <c r="H121" s="7"/>
      <c r="I121" s="32"/>
      <c r="J121" s="8"/>
      <c r="K121" s="8"/>
      <c r="L121" s="8"/>
      <c r="M121" s="20"/>
    </row>
    <row r="122" spans="1:13" x14ac:dyDescent="0.25">
      <c r="A122" s="26"/>
      <c r="B122" s="29"/>
      <c r="C122" s="7"/>
      <c r="D122" s="8"/>
      <c r="E122" s="54"/>
      <c r="F122" s="16" t="s">
        <v>17</v>
      </c>
      <c r="G122" s="11" t="s">
        <v>49</v>
      </c>
      <c r="H122" s="11"/>
      <c r="I122" s="32" t="s">
        <v>100</v>
      </c>
      <c r="J122" s="8">
        <v>121</v>
      </c>
      <c r="K122" s="8">
        <v>157</v>
      </c>
      <c r="L122" s="8">
        <v>142</v>
      </c>
      <c r="M122" s="9">
        <f>SUM(J122:L122)</f>
        <v>420</v>
      </c>
    </row>
    <row r="123" spans="1:13" x14ac:dyDescent="0.25">
      <c r="A123" s="26"/>
      <c r="B123" s="29"/>
      <c r="C123" s="7"/>
      <c r="D123" s="8"/>
      <c r="E123" s="54"/>
      <c r="F123" s="6"/>
      <c r="G123" s="7"/>
      <c r="H123" s="7"/>
      <c r="I123" s="32" t="s">
        <v>101</v>
      </c>
      <c r="J123" s="8">
        <v>172</v>
      </c>
      <c r="K123" s="8">
        <v>170</v>
      </c>
      <c r="L123" s="8">
        <v>124</v>
      </c>
      <c r="M123" s="9">
        <f>SUM(J123:L123)</f>
        <v>466</v>
      </c>
    </row>
    <row r="124" spans="1:13" x14ac:dyDescent="0.25">
      <c r="A124" s="26"/>
      <c r="B124" s="29"/>
      <c r="C124" s="7"/>
      <c r="D124" s="8"/>
      <c r="E124" s="54"/>
      <c r="F124" s="6"/>
      <c r="G124" s="7"/>
      <c r="H124" s="7"/>
      <c r="I124" s="32" t="s">
        <v>102</v>
      </c>
      <c r="J124" s="8">
        <v>166</v>
      </c>
      <c r="K124" s="8">
        <v>179</v>
      </c>
      <c r="L124" s="8">
        <v>124</v>
      </c>
      <c r="M124" s="9">
        <f>SUM(J124:L124)</f>
        <v>469</v>
      </c>
    </row>
    <row r="125" spans="1:13" x14ac:dyDescent="0.25">
      <c r="A125" s="26"/>
      <c r="B125" s="29"/>
      <c r="C125" s="7"/>
      <c r="D125" s="8"/>
      <c r="E125" s="54"/>
      <c r="F125" s="6"/>
      <c r="G125" s="7"/>
      <c r="H125" s="7"/>
      <c r="I125" s="32"/>
      <c r="J125" s="10">
        <f>SUM(J122:J124)</f>
        <v>459</v>
      </c>
      <c r="K125" s="10">
        <f>SUM(K122:K124)</f>
        <v>506</v>
      </c>
      <c r="L125" s="10">
        <f>SUM(L122:L124)</f>
        <v>390</v>
      </c>
      <c r="M125" s="9">
        <f>SUM(M122:M124)</f>
        <v>1355</v>
      </c>
    </row>
    <row r="126" spans="1:13" ht="6" customHeight="1" x14ac:dyDescent="0.25">
      <c r="A126" s="26"/>
      <c r="B126" s="29"/>
      <c r="C126" s="13"/>
      <c r="D126" s="21"/>
      <c r="E126" s="55"/>
      <c r="F126" s="6"/>
      <c r="G126" s="7"/>
      <c r="H126" s="7"/>
      <c r="I126" s="32"/>
      <c r="J126" s="10"/>
      <c r="K126" s="10"/>
      <c r="L126" s="10"/>
      <c r="M126" s="9"/>
    </row>
    <row r="127" spans="1:13" ht="6" customHeight="1" x14ac:dyDescent="0.25">
      <c r="A127" s="26"/>
      <c r="B127" s="29"/>
      <c r="C127" s="3"/>
      <c r="D127" s="58"/>
      <c r="E127" s="57"/>
      <c r="F127" s="2"/>
      <c r="G127" s="3"/>
      <c r="H127" s="3"/>
      <c r="I127" s="37"/>
      <c r="J127" s="17"/>
      <c r="K127" s="17"/>
      <c r="L127" s="17"/>
      <c r="M127" s="5"/>
    </row>
    <row r="128" spans="1:13" x14ac:dyDescent="0.25">
      <c r="A128" s="26"/>
      <c r="B128" s="29"/>
      <c r="C128" s="45" t="s">
        <v>46</v>
      </c>
      <c r="D128" s="49">
        <v>42662</v>
      </c>
      <c r="E128" s="59" t="s">
        <v>37</v>
      </c>
      <c r="F128" s="16" t="s">
        <v>41</v>
      </c>
      <c r="G128" s="11" t="s">
        <v>68</v>
      </c>
      <c r="H128" s="11"/>
      <c r="I128" s="32" t="s">
        <v>98</v>
      </c>
      <c r="J128" s="8">
        <v>0</v>
      </c>
      <c r="K128" s="8">
        <v>0</v>
      </c>
      <c r="L128" s="8">
        <v>0</v>
      </c>
      <c r="M128" s="9">
        <f>SUM(J128:L128)</f>
        <v>0</v>
      </c>
    </row>
    <row r="129" spans="1:13" x14ac:dyDescent="0.25">
      <c r="A129" s="26"/>
      <c r="B129" s="29"/>
      <c r="C129" s="7"/>
      <c r="D129" s="8"/>
      <c r="E129" s="54"/>
      <c r="F129" s="6"/>
      <c r="G129" s="7"/>
      <c r="H129" s="7"/>
      <c r="I129" s="32" t="s">
        <v>2</v>
      </c>
      <c r="J129" s="8">
        <v>0</v>
      </c>
      <c r="K129" s="8">
        <v>0</v>
      </c>
      <c r="L129" s="8">
        <v>0</v>
      </c>
      <c r="M129" s="9">
        <f>SUM(J129:L129)</f>
        <v>0</v>
      </c>
    </row>
    <row r="130" spans="1:13" x14ac:dyDescent="0.25">
      <c r="A130" s="26"/>
      <c r="B130" s="29"/>
      <c r="C130" s="7"/>
      <c r="D130" s="8"/>
      <c r="E130" s="54"/>
      <c r="F130" s="6"/>
      <c r="G130" s="7"/>
      <c r="H130" s="7"/>
      <c r="I130" s="32" t="s">
        <v>2</v>
      </c>
      <c r="J130" s="8">
        <v>0</v>
      </c>
      <c r="K130" s="8">
        <v>0</v>
      </c>
      <c r="L130" s="8">
        <v>0</v>
      </c>
      <c r="M130" s="9">
        <f>SUM(J130:L130)</f>
        <v>0</v>
      </c>
    </row>
    <row r="131" spans="1:13" x14ac:dyDescent="0.25">
      <c r="A131" s="26"/>
      <c r="B131" s="29"/>
      <c r="C131" s="7"/>
      <c r="D131" s="8"/>
      <c r="E131" s="54"/>
      <c r="F131" s="6"/>
      <c r="G131" s="7"/>
      <c r="H131" s="7"/>
      <c r="I131" s="32"/>
      <c r="J131" s="10">
        <f>SUM(J128:J130)</f>
        <v>0</v>
      </c>
      <c r="K131" s="10">
        <f>SUM(K128:K130)</f>
        <v>0</v>
      </c>
      <c r="L131" s="10">
        <f>SUM(L128:L130)</f>
        <v>0</v>
      </c>
      <c r="M131" s="9">
        <f>SUM(M128:M130)</f>
        <v>0</v>
      </c>
    </row>
    <row r="132" spans="1:13" x14ac:dyDescent="0.25">
      <c r="A132" s="26"/>
      <c r="B132" s="29"/>
      <c r="C132" s="7"/>
      <c r="D132" s="8"/>
      <c r="E132" s="54"/>
      <c r="F132" s="6"/>
      <c r="G132" s="7"/>
      <c r="H132" s="7"/>
      <c r="I132" s="32"/>
      <c r="J132" s="8"/>
      <c r="K132" s="8"/>
      <c r="L132" s="8"/>
      <c r="M132" s="20"/>
    </row>
    <row r="133" spans="1:13" x14ac:dyDescent="0.25">
      <c r="A133" s="26"/>
      <c r="B133" s="29"/>
      <c r="C133" s="7"/>
      <c r="D133" s="8"/>
      <c r="E133" s="54"/>
      <c r="F133" s="16" t="s">
        <v>6</v>
      </c>
      <c r="G133" s="11" t="s">
        <v>68</v>
      </c>
      <c r="H133" s="11"/>
      <c r="I133" s="32" t="s">
        <v>97</v>
      </c>
      <c r="J133" s="8">
        <v>0</v>
      </c>
      <c r="K133" s="8">
        <v>0</v>
      </c>
      <c r="L133" s="8">
        <v>0</v>
      </c>
      <c r="M133" s="9">
        <f>SUM(J133:L133)</f>
        <v>0</v>
      </c>
    </row>
    <row r="134" spans="1:13" x14ac:dyDescent="0.25">
      <c r="A134" s="26"/>
      <c r="B134" s="29"/>
      <c r="C134" s="7"/>
      <c r="D134" s="8"/>
      <c r="E134" s="54"/>
      <c r="F134" s="6"/>
      <c r="G134" s="7"/>
      <c r="H134" s="7"/>
      <c r="I134" s="32" t="s">
        <v>2</v>
      </c>
      <c r="J134" s="8">
        <v>0</v>
      </c>
      <c r="K134" s="8">
        <v>0</v>
      </c>
      <c r="L134" s="8">
        <v>0</v>
      </c>
      <c r="M134" s="9">
        <f>SUM(J134:L134)</f>
        <v>0</v>
      </c>
    </row>
    <row r="135" spans="1:13" x14ac:dyDescent="0.25">
      <c r="A135" s="26"/>
      <c r="B135" s="29"/>
      <c r="C135" s="7"/>
      <c r="D135" s="8"/>
      <c r="E135" s="54"/>
      <c r="F135" s="6"/>
      <c r="G135" s="7"/>
      <c r="H135" s="7"/>
      <c r="I135" s="32" t="s">
        <v>2</v>
      </c>
      <c r="J135" s="8">
        <v>0</v>
      </c>
      <c r="K135" s="8">
        <v>0</v>
      </c>
      <c r="L135" s="8">
        <v>0</v>
      </c>
      <c r="M135" s="9">
        <f>SUM(J135:L135)</f>
        <v>0</v>
      </c>
    </row>
    <row r="136" spans="1:13" x14ac:dyDescent="0.25">
      <c r="A136" s="26"/>
      <c r="B136" s="29"/>
      <c r="C136" s="7"/>
      <c r="D136" s="8"/>
      <c r="E136" s="54"/>
      <c r="F136" s="6"/>
      <c r="G136" s="7"/>
      <c r="H136" s="7"/>
      <c r="I136" s="32"/>
      <c r="J136" s="10">
        <f>SUM(J133:J135)</f>
        <v>0</v>
      </c>
      <c r="K136" s="10">
        <f>SUM(K133:K135)</f>
        <v>0</v>
      </c>
      <c r="L136" s="10">
        <f>SUM(L133:L135)</f>
        <v>0</v>
      </c>
      <c r="M136" s="9">
        <f>SUM(M133:M135)</f>
        <v>0</v>
      </c>
    </row>
    <row r="137" spans="1:13" ht="6" customHeight="1" x14ac:dyDescent="0.25">
      <c r="A137" s="27"/>
      <c r="B137" s="18"/>
      <c r="C137" s="13"/>
      <c r="D137" s="21"/>
      <c r="E137" s="55"/>
      <c r="F137" s="12"/>
      <c r="G137" s="13"/>
      <c r="H137" s="13"/>
      <c r="I137" s="36"/>
      <c r="J137" s="111"/>
      <c r="K137" s="111"/>
      <c r="L137" s="111"/>
      <c r="M137" s="112"/>
    </row>
  </sheetData>
  <mergeCells count="1">
    <mergeCell ref="A2:M2"/>
  </mergeCells>
  <pageMargins left="0.7" right="0.7" top="0.75" bottom="0.75" header="0.3" footer="0.3"/>
  <pageSetup paperSize="9" scale="7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7"/>
  <sheetViews>
    <sheetView showGridLines="0" topLeftCell="A52" workbookViewId="0">
      <selection activeCell="I94" sqref="I94"/>
    </sheetView>
  </sheetViews>
  <sheetFormatPr baseColWidth="10" defaultRowHeight="15" x14ac:dyDescent="0.25"/>
  <cols>
    <col min="1" max="1" width="9" style="23" bestFit="1" customWidth="1"/>
    <col min="2" max="2" width="12.5703125" customWidth="1"/>
    <col min="3" max="3" width="7.5703125" bestFit="1" customWidth="1"/>
    <col min="4" max="4" width="6.7109375" style="1" bestFit="1" customWidth="1"/>
    <col min="5" max="5" width="9.140625" style="56" customWidth="1"/>
    <col min="6" max="6" width="20.85546875" customWidth="1"/>
    <col min="7" max="7" width="4.140625" bestFit="1" customWidth="1"/>
    <col min="8" max="8" width="4" bestFit="1" customWidth="1"/>
    <col min="9" max="9" width="26.7109375" bestFit="1" customWidth="1"/>
    <col min="10" max="11" width="5" style="1" bestFit="1" customWidth="1"/>
    <col min="12" max="12" width="4.7109375" style="1" customWidth="1"/>
    <col min="13" max="13" width="7.28515625" style="1" customWidth="1"/>
  </cols>
  <sheetData>
    <row r="1" spans="1:13" ht="23.25" x14ac:dyDescent="0.35">
      <c r="A1" s="177" t="s">
        <v>61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</row>
    <row r="4" spans="1:13" ht="6" customHeight="1" x14ac:dyDescent="0.25">
      <c r="A4" s="24"/>
      <c r="B4" s="19"/>
      <c r="C4" s="3"/>
      <c r="D4" s="58"/>
      <c r="E4" s="50"/>
      <c r="F4" s="3"/>
      <c r="G4" s="3"/>
      <c r="H4" s="3"/>
      <c r="I4" s="3"/>
      <c r="J4" s="58"/>
      <c r="K4" s="58"/>
      <c r="L4" s="58"/>
      <c r="M4" s="28"/>
    </row>
    <row r="5" spans="1:13" x14ac:dyDescent="0.25">
      <c r="A5" s="25" t="s">
        <v>21</v>
      </c>
      <c r="B5" s="31" t="s">
        <v>62</v>
      </c>
      <c r="C5" s="45" t="s">
        <v>36</v>
      </c>
      <c r="D5" s="49">
        <v>42639</v>
      </c>
      <c r="E5" s="51" t="s">
        <v>39</v>
      </c>
      <c r="F5" s="30" t="s">
        <v>26</v>
      </c>
      <c r="G5" s="11" t="s">
        <v>49</v>
      </c>
      <c r="H5" s="11"/>
      <c r="I5" s="32" t="s">
        <v>51</v>
      </c>
      <c r="J5" s="33">
        <v>92</v>
      </c>
      <c r="K5" s="33">
        <v>168</v>
      </c>
      <c r="L5" s="33">
        <v>120</v>
      </c>
      <c r="M5" s="38">
        <f>SUM(J5:L5)</f>
        <v>380</v>
      </c>
    </row>
    <row r="6" spans="1:13" x14ac:dyDescent="0.25">
      <c r="A6" s="26"/>
      <c r="B6" s="29"/>
      <c r="C6" s="7"/>
      <c r="D6" s="8"/>
      <c r="E6" s="52"/>
      <c r="F6" s="30"/>
      <c r="G6" s="7"/>
      <c r="H6" s="7"/>
      <c r="I6" s="32" t="s">
        <v>75</v>
      </c>
      <c r="J6" s="33">
        <v>122</v>
      </c>
      <c r="K6" s="33">
        <v>187</v>
      </c>
      <c r="L6" s="33">
        <v>163</v>
      </c>
      <c r="M6" s="38">
        <f>SUM(J6:L6)</f>
        <v>472</v>
      </c>
    </row>
    <row r="7" spans="1:13" ht="14.45" customHeight="1" x14ac:dyDescent="0.25">
      <c r="A7" s="26"/>
      <c r="B7" s="29"/>
      <c r="C7" s="7"/>
      <c r="D7" s="8"/>
      <c r="E7" s="52"/>
      <c r="F7" s="30"/>
      <c r="G7" s="7"/>
      <c r="H7" s="7"/>
      <c r="I7" s="32" t="s">
        <v>58</v>
      </c>
      <c r="J7" s="33">
        <v>160</v>
      </c>
      <c r="K7" s="33">
        <v>159</v>
      </c>
      <c r="L7" s="33">
        <v>163</v>
      </c>
      <c r="M7" s="38">
        <f>SUM(J7:L7)</f>
        <v>482</v>
      </c>
    </row>
    <row r="8" spans="1:13" x14ac:dyDescent="0.25">
      <c r="A8" s="26"/>
      <c r="B8" s="29"/>
      <c r="C8" s="7"/>
      <c r="D8" s="8"/>
      <c r="E8" s="52"/>
      <c r="F8" s="7"/>
      <c r="G8" s="7"/>
      <c r="H8" s="7"/>
      <c r="I8" s="32"/>
      <c r="J8" s="35">
        <f>SUM(J5:J7)</f>
        <v>374</v>
      </c>
      <c r="K8" s="35">
        <f>SUM(K5:K7)</f>
        <v>514</v>
      </c>
      <c r="L8" s="35">
        <f>SUM(L5:L7)</f>
        <v>446</v>
      </c>
      <c r="M8" s="34">
        <f>SUM(M5:M7)</f>
        <v>1334</v>
      </c>
    </row>
    <row r="9" spans="1:13" ht="6" customHeight="1" x14ac:dyDescent="0.25">
      <c r="A9" s="26"/>
      <c r="B9" s="29"/>
      <c r="C9" s="7"/>
      <c r="D9" s="8"/>
      <c r="E9" s="52"/>
      <c r="F9" s="7"/>
      <c r="G9" s="7"/>
      <c r="H9" s="7"/>
      <c r="I9" s="32"/>
      <c r="J9" s="35"/>
      <c r="K9" s="35"/>
      <c r="L9" s="35"/>
      <c r="M9" s="34"/>
    </row>
    <row r="10" spans="1:13" x14ac:dyDescent="0.25">
      <c r="A10" s="26"/>
      <c r="B10" s="29"/>
      <c r="C10" s="7"/>
      <c r="D10" s="8"/>
      <c r="E10" s="52"/>
      <c r="F10" s="22" t="s">
        <v>63</v>
      </c>
      <c r="G10" s="11" t="s">
        <v>50</v>
      </c>
      <c r="H10" s="11"/>
      <c r="I10" s="32" t="s">
        <v>76</v>
      </c>
      <c r="J10" s="33" t="s">
        <v>80</v>
      </c>
      <c r="K10" s="33">
        <v>168</v>
      </c>
      <c r="L10" s="33">
        <v>121</v>
      </c>
      <c r="M10" s="38">
        <f>SUM(J10:L10)</f>
        <v>289</v>
      </c>
    </row>
    <row r="11" spans="1:13" x14ac:dyDescent="0.25">
      <c r="A11" s="26"/>
      <c r="B11" s="29"/>
      <c r="C11" s="7"/>
      <c r="D11" s="8"/>
      <c r="E11" s="52"/>
      <c r="F11" s="7"/>
      <c r="G11" s="7"/>
      <c r="H11" s="7"/>
      <c r="I11" s="32" t="s">
        <v>77</v>
      </c>
      <c r="J11" s="33">
        <v>144</v>
      </c>
      <c r="K11" s="33">
        <v>120</v>
      </c>
      <c r="L11" s="33" t="s">
        <v>2</v>
      </c>
      <c r="M11" s="38">
        <f>SUM(J11:L11)</f>
        <v>264</v>
      </c>
    </row>
    <row r="12" spans="1:13" x14ac:dyDescent="0.25">
      <c r="A12" s="26"/>
      <c r="B12" s="29"/>
      <c r="C12" s="7"/>
      <c r="D12" s="8"/>
      <c r="E12" s="52"/>
      <c r="F12" s="7"/>
      <c r="G12" s="7"/>
      <c r="H12" s="7"/>
      <c r="I12" s="32" t="s">
        <v>78</v>
      </c>
      <c r="J12" s="33">
        <v>111</v>
      </c>
      <c r="K12" s="33"/>
      <c r="L12" s="33">
        <v>118</v>
      </c>
      <c r="M12" s="38">
        <f>SUM(J12:L12)</f>
        <v>229</v>
      </c>
    </row>
    <row r="13" spans="1:13" x14ac:dyDescent="0.25">
      <c r="A13" s="26"/>
      <c r="B13" s="29"/>
      <c r="C13" s="7"/>
      <c r="D13" s="8"/>
      <c r="E13" s="52"/>
      <c r="F13" s="7"/>
      <c r="G13" s="7"/>
      <c r="H13" s="7"/>
      <c r="I13" s="32" t="s">
        <v>79</v>
      </c>
      <c r="J13" s="33">
        <v>131</v>
      </c>
      <c r="K13" s="33">
        <v>110</v>
      </c>
      <c r="L13" s="33">
        <v>131</v>
      </c>
      <c r="M13" s="38">
        <f>SUM(J13:L13)</f>
        <v>372</v>
      </c>
    </row>
    <row r="14" spans="1:13" x14ac:dyDescent="0.25">
      <c r="A14" s="26"/>
      <c r="B14" s="29"/>
      <c r="C14" s="7"/>
      <c r="D14" s="8"/>
      <c r="E14" s="52"/>
      <c r="F14" s="7"/>
      <c r="G14" s="7"/>
      <c r="H14" s="7"/>
      <c r="I14" s="32"/>
      <c r="J14" s="35">
        <f>SUM(J10:J13)</f>
        <v>386</v>
      </c>
      <c r="K14" s="35">
        <f>SUM(K10:K13)</f>
        <v>398</v>
      </c>
      <c r="L14" s="35">
        <f>SUM(L10:L13)</f>
        <v>370</v>
      </c>
      <c r="M14" s="38">
        <f>SUM(M10:M13)</f>
        <v>1154</v>
      </c>
    </row>
    <row r="15" spans="1:13" ht="6" customHeight="1" x14ac:dyDescent="0.25">
      <c r="A15" s="26"/>
      <c r="B15" s="29"/>
      <c r="C15" s="13"/>
      <c r="D15" s="21"/>
      <c r="E15" s="53"/>
      <c r="F15" s="13"/>
      <c r="G15" s="13"/>
      <c r="H15" s="13"/>
      <c r="I15" s="36"/>
      <c r="J15" s="36"/>
      <c r="K15" s="36"/>
      <c r="L15" s="36"/>
      <c r="M15" s="39"/>
    </row>
    <row r="16" spans="1:13" ht="6" customHeight="1" x14ac:dyDescent="0.25">
      <c r="A16" s="26"/>
      <c r="B16" s="29"/>
      <c r="C16" s="3"/>
      <c r="D16" s="58"/>
      <c r="E16" s="50"/>
      <c r="F16" s="7"/>
      <c r="G16" s="7"/>
      <c r="H16" s="7"/>
      <c r="I16" s="32"/>
      <c r="J16" s="32"/>
      <c r="K16" s="32"/>
      <c r="L16" s="32"/>
      <c r="M16" s="40"/>
    </row>
    <row r="17" spans="1:13" x14ac:dyDescent="0.25">
      <c r="A17" s="26"/>
      <c r="B17" s="29"/>
      <c r="C17" s="7" t="s">
        <v>46</v>
      </c>
      <c r="D17" s="48">
        <v>42641</v>
      </c>
      <c r="E17" s="52" t="s">
        <v>37</v>
      </c>
      <c r="F17" s="22" t="s">
        <v>64</v>
      </c>
      <c r="G17" s="11" t="s">
        <v>86</v>
      </c>
      <c r="H17" s="11" t="s">
        <v>2</v>
      </c>
      <c r="I17" s="32" t="s">
        <v>69</v>
      </c>
      <c r="J17" s="33">
        <v>115</v>
      </c>
      <c r="K17" s="33">
        <v>121</v>
      </c>
      <c r="L17" s="33">
        <v>135</v>
      </c>
      <c r="M17" s="34">
        <f>SUM(J17:L17)</f>
        <v>371</v>
      </c>
    </row>
    <row r="18" spans="1:13" x14ac:dyDescent="0.25">
      <c r="A18" s="26"/>
      <c r="B18" s="29"/>
      <c r="C18" s="7"/>
      <c r="D18" s="8"/>
      <c r="E18" s="52"/>
      <c r="F18" s="7"/>
      <c r="G18" s="7"/>
      <c r="H18" s="7"/>
      <c r="I18" s="32" t="s">
        <v>70</v>
      </c>
      <c r="J18" s="33">
        <v>119</v>
      </c>
      <c r="K18" s="33">
        <v>162</v>
      </c>
      <c r="L18" s="33">
        <v>119</v>
      </c>
      <c r="M18" s="34">
        <f>SUM(J18:L18)</f>
        <v>400</v>
      </c>
    </row>
    <row r="19" spans="1:13" x14ac:dyDescent="0.25">
      <c r="A19" s="26"/>
      <c r="B19" s="29"/>
      <c r="C19" s="7"/>
      <c r="D19" s="8"/>
      <c r="E19" s="52"/>
      <c r="F19" s="7"/>
      <c r="G19" s="7"/>
      <c r="H19" s="7"/>
      <c r="I19" s="32" t="s">
        <v>71</v>
      </c>
      <c r="J19" s="33">
        <v>106</v>
      </c>
      <c r="K19" s="33">
        <v>117</v>
      </c>
      <c r="L19" s="33">
        <v>98</v>
      </c>
      <c r="M19" s="34">
        <f>SUM(J19:L19)</f>
        <v>321</v>
      </c>
    </row>
    <row r="20" spans="1:13" ht="14.45" customHeight="1" x14ac:dyDescent="0.25">
      <c r="A20" s="26"/>
      <c r="B20" s="29"/>
      <c r="C20" s="7"/>
      <c r="D20" s="8"/>
      <c r="E20" s="52"/>
      <c r="F20" s="7"/>
      <c r="G20" s="7"/>
      <c r="H20" s="7"/>
      <c r="I20" s="32"/>
      <c r="J20" s="35">
        <f>SUM(J17:J19)</f>
        <v>340</v>
      </c>
      <c r="K20" s="35">
        <f>SUM(K17:K19)</f>
        <v>400</v>
      </c>
      <c r="L20" s="35">
        <f>SUM(L17:L19)</f>
        <v>352</v>
      </c>
      <c r="M20" s="34">
        <f>SUM(M17:M19)</f>
        <v>1092</v>
      </c>
    </row>
    <row r="21" spans="1:13" ht="7.15" customHeight="1" x14ac:dyDescent="0.25">
      <c r="A21" s="26"/>
      <c r="B21" s="29"/>
      <c r="C21" s="7"/>
      <c r="D21" s="8"/>
      <c r="E21" s="52"/>
      <c r="F21" s="7"/>
      <c r="G21" s="7"/>
      <c r="H21" s="7"/>
      <c r="I21" s="32"/>
      <c r="J21" s="35"/>
      <c r="K21" s="35"/>
      <c r="L21" s="35"/>
      <c r="M21" s="34"/>
    </row>
    <row r="22" spans="1:13" ht="14.45" customHeight="1" x14ac:dyDescent="0.25">
      <c r="A22" s="26"/>
      <c r="B22" s="29"/>
      <c r="C22" s="7"/>
      <c r="D22" s="8"/>
      <c r="E22" s="52"/>
      <c r="F22" s="22" t="s">
        <v>42</v>
      </c>
      <c r="G22" s="11" t="s">
        <v>87</v>
      </c>
      <c r="H22" s="11" t="s">
        <v>2</v>
      </c>
      <c r="I22" s="32" t="s">
        <v>72</v>
      </c>
      <c r="J22" s="41">
        <v>120</v>
      </c>
      <c r="K22" s="41">
        <v>105</v>
      </c>
      <c r="L22" s="41" t="s">
        <v>2</v>
      </c>
      <c r="M22" s="34">
        <f>SUM(J22:L22)</f>
        <v>225</v>
      </c>
    </row>
    <row r="23" spans="1:13" ht="14.45" customHeight="1" x14ac:dyDescent="0.25">
      <c r="A23" s="26"/>
      <c r="B23" s="29"/>
      <c r="C23" s="7"/>
      <c r="D23" s="8"/>
      <c r="E23" s="52"/>
      <c r="F23" s="7"/>
      <c r="G23" s="7"/>
      <c r="H23" s="7"/>
      <c r="I23" s="32" t="s">
        <v>59</v>
      </c>
      <c r="J23" s="41">
        <v>125</v>
      </c>
      <c r="K23" s="41">
        <v>142</v>
      </c>
      <c r="L23" s="41">
        <v>129</v>
      </c>
      <c r="M23" s="34">
        <f>SUM(J23:L23)</f>
        <v>396</v>
      </c>
    </row>
    <row r="24" spans="1:13" ht="14.45" customHeight="1" x14ac:dyDescent="0.25">
      <c r="A24" s="26"/>
      <c r="B24" s="29"/>
      <c r="C24" s="7"/>
      <c r="D24" s="8"/>
      <c r="E24" s="52"/>
      <c r="F24" s="7"/>
      <c r="G24" s="7"/>
      <c r="H24" s="7"/>
      <c r="I24" s="32" t="s">
        <v>73</v>
      </c>
      <c r="J24" s="41">
        <v>124</v>
      </c>
      <c r="K24" s="41"/>
      <c r="L24" s="41">
        <v>86</v>
      </c>
      <c r="M24" s="34">
        <f>SUM(J24:L24)</f>
        <v>210</v>
      </c>
    </row>
    <row r="25" spans="1:13" x14ac:dyDescent="0.25">
      <c r="A25" s="26"/>
      <c r="B25" s="29"/>
      <c r="C25" s="7"/>
      <c r="D25" s="8"/>
      <c r="E25" s="52"/>
      <c r="F25" s="7"/>
      <c r="G25" s="7"/>
      <c r="H25" s="7"/>
      <c r="I25" s="32" t="s">
        <v>74</v>
      </c>
      <c r="J25" s="33" t="s">
        <v>2</v>
      </c>
      <c r="K25" s="33">
        <v>118</v>
      </c>
      <c r="L25" s="33">
        <v>137</v>
      </c>
      <c r="M25" s="34">
        <f>SUM(J25:L25)</f>
        <v>255</v>
      </c>
    </row>
    <row r="26" spans="1:13" ht="14.45" customHeight="1" x14ac:dyDescent="0.25">
      <c r="A26" s="26"/>
      <c r="B26" s="29"/>
      <c r="C26" s="7"/>
      <c r="D26" s="8"/>
      <c r="E26" s="52"/>
      <c r="F26" s="7"/>
      <c r="G26" s="7"/>
      <c r="H26" s="7"/>
      <c r="I26" s="32"/>
      <c r="J26" s="35">
        <f>SUM(J21:J25)</f>
        <v>369</v>
      </c>
      <c r="K26" s="35">
        <f>SUM(K21:K25)</f>
        <v>365</v>
      </c>
      <c r="L26" s="35">
        <f>SUM(L21:L25)</f>
        <v>352</v>
      </c>
      <c r="M26" s="34">
        <f>SUM(M21:M25)</f>
        <v>1086</v>
      </c>
    </row>
    <row r="27" spans="1:13" ht="6" customHeight="1" x14ac:dyDescent="0.25">
      <c r="A27" s="26"/>
      <c r="B27" s="29"/>
      <c r="C27" s="13"/>
      <c r="D27" s="21"/>
      <c r="E27" s="53"/>
      <c r="F27" s="13"/>
      <c r="G27" s="13"/>
      <c r="H27" s="13"/>
      <c r="I27" s="36"/>
      <c r="J27" s="42"/>
      <c r="K27" s="42"/>
      <c r="L27" s="42"/>
      <c r="M27" s="43"/>
    </row>
    <row r="28" spans="1:13" ht="6" customHeight="1" x14ac:dyDescent="0.25">
      <c r="A28" s="26"/>
      <c r="B28" s="29"/>
      <c r="C28" s="3"/>
      <c r="D28" s="58"/>
      <c r="E28" s="50"/>
      <c r="F28" s="7"/>
      <c r="G28" s="7"/>
      <c r="H28" s="7"/>
      <c r="I28" s="32"/>
      <c r="J28" s="32"/>
      <c r="K28" s="32"/>
      <c r="L28" s="32"/>
      <c r="M28" s="40"/>
    </row>
    <row r="29" spans="1:13" x14ac:dyDescent="0.25">
      <c r="A29" s="26"/>
      <c r="B29" s="29"/>
      <c r="C29" s="7" t="s">
        <v>46</v>
      </c>
      <c r="D29" s="48">
        <v>42641</v>
      </c>
      <c r="E29" s="52" t="s">
        <v>37</v>
      </c>
      <c r="F29" s="22" t="s">
        <v>65</v>
      </c>
      <c r="G29" s="11" t="s">
        <v>95</v>
      </c>
      <c r="H29" s="11"/>
      <c r="I29" s="32" t="s">
        <v>88</v>
      </c>
      <c r="J29" s="33">
        <v>103</v>
      </c>
      <c r="K29" s="33">
        <v>83</v>
      </c>
      <c r="L29" s="33">
        <v>101</v>
      </c>
      <c r="M29" s="34">
        <f>SUM(J29:L29)</f>
        <v>287</v>
      </c>
    </row>
    <row r="30" spans="1:13" x14ac:dyDescent="0.25">
      <c r="A30" s="26"/>
      <c r="B30" s="29"/>
      <c r="C30" s="7"/>
      <c r="D30" s="8"/>
      <c r="E30" s="52"/>
      <c r="F30" s="7"/>
      <c r="G30" s="7"/>
      <c r="H30" s="7"/>
      <c r="I30" s="32" t="s">
        <v>89</v>
      </c>
      <c r="J30" s="33">
        <v>110</v>
      </c>
      <c r="K30" s="33">
        <v>134</v>
      </c>
      <c r="L30" s="33">
        <v>137</v>
      </c>
      <c r="M30" s="34">
        <f>SUM(J30:L30)</f>
        <v>381</v>
      </c>
    </row>
    <row r="31" spans="1:13" x14ac:dyDescent="0.25">
      <c r="A31" s="26"/>
      <c r="B31" s="29"/>
      <c r="C31" s="7"/>
      <c r="D31" s="8"/>
      <c r="E31" s="52"/>
      <c r="F31" s="7"/>
      <c r="G31" s="7"/>
      <c r="H31" s="7"/>
      <c r="I31" s="32" t="s">
        <v>90</v>
      </c>
      <c r="J31" s="33">
        <v>104</v>
      </c>
      <c r="K31" s="33">
        <v>119</v>
      </c>
      <c r="L31" s="33">
        <v>139</v>
      </c>
      <c r="M31" s="34">
        <f>SUM(J31:L31)</f>
        <v>362</v>
      </c>
    </row>
    <row r="32" spans="1:13" ht="14.45" customHeight="1" x14ac:dyDescent="0.25">
      <c r="A32" s="26"/>
      <c r="B32" s="29"/>
      <c r="C32" s="7"/>
      <c r="D32" s="8"/>
      <c r="E32" s="52"/>
      <c r="F32" s="7"/>
      <c r="G32" s="7"/>
      <c r="H32" s="7"/>
      <c r="I32" s="32"/>
      <c r="J32" s="35">
        <f>SUM(J29:J31)</f>
        <v>317</v>
      </c>
      <c r="K32" s="35">
        <f>SUM(K29:K31)</f>
        <v>336</v>
      </c>
      <c r="L32" s="35">
        <f>SUM(L29:L31)</f>
        <v>377</v>
      </c>
      <c r="M32" s="34">
        <f>SUM(M29:M31)</f>
        <v>1030</v>
      </c>
    </row>
    <row r="33" spans="1:13" ht="7.15" customHeight="1" x14ac:dyDescent="0.25">
      <c r="A33" s="26"/>
      <c r="B33" s="29"/>
      <c r="C33" s="7"/>
      <c r="D33" s="8"/>
      <c r="E33" s="52"/>
      <c r="F33" s="7"/>
      <c r="G33" s="7"/>
      <c r="H33" s="7"/>
      <c r="I33" s="32"/>
      <c r="J33" s="35"/>
      <c r="K33" s="35"/>
      <c r="L33" s="35"/>
      <c r="M33" s="34"/>
    </row>
    <row r="34" spans="1:13" ht="14.45" customHeight="1" x14ac:dyDescent="0.25">
      <c r="A34" s="26"/>
      <c r="B34" s="29"/>
      <c r="C34" s="7"/>
      <c r="D34" s="8"/>
      <c r="E34" s="52"/>
      <c r="F34" s="22" t="s">
        <v>20</v>
      </c>
      <c r="G34" s="11" t="s">
        <v>96</v>
      </c>
      <c r="H34" s="11"/>
      <c r="I34" s="32" t="s">
        <v>93</v>
      </c>
      <c r="J34" s="41">
        <v>166</v>
      </c>
      <c r="K34" s="41">
        <v>128</v>
      </c>
      <c r="L34" s="41">
        <v>172</v>
      </c>
      <c r="M34" s="34">
        <f>SUM(J34:L34)</f>
        <v>466</v>
      </c>
    </row>
    <row r="35" spans="1:13" ht="14.45" customHeight="1" x14ac:dyDescent="0.25">
      <c r="A35" s="26"/>
      <c r="B35" s="29"/>
      <c r="C35" s="7"/>
      <c r="D35" s="8"/>
      <c r="E35" s="52"/>
      <c r="F35" s="7"/>
      <c r="G35" s="7"/>
      <c r="H35" s="7"/>
      <c r="I35" s="32" t="s">
        <v>91</v>
      </c>
      <c r="J35" s="41">
        <v>126</v>
      </c>
      <c r="K35" s="41">
        <v>108</v>
      </c>
      <c r="L35" s="41">
        <v>112</v>
      </c>
      <c r="M35" s="34">
        <f>SUM(J35:L35)</f>
        <v>346</v>
      </c>
    </row>
    <row r="36" spans="1:13" x14ac:dyDescent="0.25">
      <c r="A36" s="26"/>
      <c r="B36" s="29"/>
      <c r="C36" s="7"/>
      <c r="D36" s="8"/>
      <c r="E36" s="52"/>
      <c r="F36" s="7"/>
      <c r="G36" s="7"/>
      <c r="H36" s="7"/>
      <c r="I36" s="32" t="s">
        <v>92</v>
      </c>
      <c r="J36" s="33">
        <v>89</v>
      </c>
      <c r="K36" s="33">
        <v>121</v>
      </c>
      <c r="L36" s="33">
        <v>123</v>
      </c>
      <c r="M36" s="34">
        <f>SUM(J36:L36)</f>
        <v>333</v>
      </c>
    </row>
    <row r="37" spans="1:13" ht="14.45" customHeight="1" x14ac:dyDescent="0.25">
      <c r="A37" s="26"/>
      <c r="B37" s="29"/>
      <c r="C37" s="7"/>
      <c r="D37" s="8"/>
      <c r="E37" s="52"/>
      <c r="F37" s="7"/>
      <c r="G37" s="7"/>
      <c r="H37" s="7"/>
      <c r="I37" s="32"/>
      <c r="J37" s="35">
        <f>SUM(J33:J36)</f>
        <v>381</v>
      </c>
      <c r="K37" s="35">
        <f>SUM(K33:K36)</f>
        <v>357</v>
      </c>
      <c r="L37" s="35">
        <f>SUM(L33:L36)</f>
        <v>407</v>
      </c>
      <c r="M37" s="34">
        <f>SUM(M33:M36)</f>
        <v>1145</v>
      </c>
    </row>
    <row r="38" spans="1:13" ht="6" customHeight="1" x14ac:dyDescent="0.25">
      <c r="A38" s="26"/>
      <c r="B38" s="29"/>
      <c r="C38" s="13"/>
      <c r="D38" s="21"/>
      <c r="E38" s="53"/>
      <c r="F38" s="13"/>
      <c r="G38" s="13"/>
      <c r="H38" s="13"/>
      <c r="I38" s="36"/>
      <c r="J38" s="42"/>
      <c r="K38" s="42"/>
      <c r="L38" s="42"/>
      <c r="M38" s="43"/>
    </row>
    <row r="39" spans="1:13" ht="6" customHeight="1" x14ac:dyDescent="0.25">
      <c r="A39" s="24"/>
      <c r="B39" s="19"/>
      <c r="C39" s="3"/>
      <c r="D39" s="58"/>
      <c r="E39" s="50"/>
      <c r="F39" s="22"/>
      <c r="G39" s="7"/>
      <c r="H39" s="7"/>
      <c r="I39" s="32"/>
      <c r="J39" s="35"/>
      <c r="K39" s="35"/>
      <c r="L39" s="35"/>
      <c r="M39" s="34"/>
    </row>
    <row r="40" spans="1:13" x14ac:dyDescent="0.25">
      <c r="A40" s="25" t="s">
        <v>22</v>
      </c>
      <c r="B40" s="31" t="s">
        <v>136</v>
      </c>
      <c r="C40" s="45" t="s">
        <v>38</v>
      </c>
      <c r="D40" s="49">
        <v>42647</v>
      </c>
      <c r="E40" s="51" t="s">
        <v>37</v>
      </c>
      <c r="F40" s="22" t="s">
        <v>26</v>
      </c>
      <c r="G40" s="11" t="s">
        <v>96</v>
      </c>
      <c r="H40" s="11"/>
      <c r="I40" s="108" t="s">
        <v>106</v>
      </c>
      <c r="J40" s="33">
        <v>119</v>
      </c>
      <c r="K40" s="33">
        <v>145</v>
      </c>
      <c r="L40" s="33">
        <v>123</v>
      </c>
      <c r="M40" s="38">
        <f>SUM(J40:L40)</f>
        <v>387</v>
      </c>
    </row>
    <row r="41" spans="1:13" x14ac:dyDescent="0.25">
      <c r="A41" s="25"/>
      <c r="B41" s="31"/>
      <c r="C41" s="45"/>
      <c r="D41" s="46"/>
      <c r="E41" s="51"/>
      <c r="F41" s="22"/>
      <c r="G41" s="7"/>
      <c r="H41" s="11"/>
      <c r="I41" s="32" t="s">
        <v>107</v>
      </c>
      <c r="J41" s="33">
        <v>133</v>
      </c>
      <c r="K41" s="33">
        <v>140</v>
      </c>
      <c r="L41" s="33">
        <v>157</v>
      </c>
      <c r="M41" s="38">
        <f>SUM(J41:L41)</f>
        <v>430</v>
      </c>
    </row>
    <row r="42" spans="1:13" x14ac:dyDescent="0.25">
      <c r="A42" s="26"/>
      <c r="B42" s="29"/>
      <c r="C42" s="7"/>
      <c r="D42" s="8"/>
      <c r="E42" s="52"/>
      <c r="F42" s="7"/>
      <c r="G42" s="7"/>
      <c r="H42" s="7"/>
      <c r="I42" s="32" t="s">
        <v>51</v>
      </c>
      <c r="J42" s="33">
        <v>144</v>
      </c>
      <c r="K42" s="33">
        <v>130</v>
      </c>
      <c r="L42" s="33">
        <v>158</v>
      </c>
      <c r="M42" s="38">
        <f>SUM(J42:L42)</f>
        <v>432</v>
      </c>
    </row>
    <row r="43" spans="1:13" x14ac:dyDescent="0.25">
      <c r="A43" s="26"/>
      <c r="B43" s="29"/>
      <c r="C43" s="7"/>
      <c r="D43" s="8"/>
      <c r="E43" s="52"/>
      <c r="F43" s="7"/>
      <c r="G43" s="7"/>
      <c r="H43" s="7"/>
      <c r="I43" s="32"/>
      <c r="J43" s="35">
        <f>SUM(J40:J42)</f>
        <v>396</v>
      </c>
      <c r="K43" s="35">
        <f>SUM(K40:K42)</f>
        <v>415</v>
      </c>
      <c r="L43" s="35">
        <f>SUM(L40:L42)</f>
        <v>438</v>
      </c>
      <c r="M43" s="34">
        <f>SUM(M40:M42)</f>
        <v>1249</v>
      </c>
    </row>
    <row r="44" spans="1:13" ht="6" customHeight="1" x14ac:dyDescent="0.25">
      <c r="A44" s="26"/>
      <c r="B44" s="29"/>
      <c r="C44" s="7"/>
      <c r="D44" s="8"/>
      <c r="E44" s="52"/>
      <c r="F44" s="7"/>
      <c r="G44" s="7"/>
      <c r="H44" s="7"/>
      <c r="I44" s="32"/>
      <c r="J44" s="35"/>
      <c r="K44" s="35"/>
      <c r="L44" s="35"/>
      <c r="M44" s="34"/>
    </row>
    <row r="45" spans="1:13" x14ac:dyDescent="0.25">
      <c r="A45" s="26"/>
      <c r="B45" s="29"/>
      <c r="C45" s="7"/>
      <c r="D45" s="8"/>
      <c r="E45" s="52"/>
      <c r="F45" s="22" t="s">
        <v>42</v>
      </c>
      <c r="G45" s="11" t="s">
        <v>95</v>
      </c>
      <c r="H45" s="11"/>
      <c r="I45" s="32" t="s">
        <v>74</v>
      </c>
      <c r="J45" s="33">
        <v>69</v>
      </c>
      <c r="K45" s="33">
        <v>69</v>
      </c>
      <c r="L45" s="33">
        <v>103</v>
      </c>
      <c r="M45" s="38">
        <f>SUM(J45:L45)</f>
        <v>241</v>
      </c>
    </row>
    <row r="46" spans="1:13" x14ac:dyDescent="0.25">
      <c r="A46" s="26"/>
      <c r="B46" s="29"/>
      <c r="C46" s="7"/>
      <c r="D46" s="8"/>
      <c r="E46" s="52"/>
      <c r="F46" s="7"/>
      <c r="G46" s="7"/>
      <c r="H46" s="7"/>
      <c r="I46" s="32" t="s">
        <v>108</v>
      </c>
      <c r="J46" s="33">
        <v>124</v>
      </c>
      <c r="K46" s="33">
        <v>135</v>
      </c>
      <c r="L46" s="33">
        <v>125</v>
      </c>
      <c r="M46" s="38">
        <f>SUM(J46:L46)</f>
        <v>384</v>
      </c>
    </row>
    <row r="47" spans="1:13" x14ac:dyDescent="0.25">
      <c r="A47" s="26"/>
      <c r="B47" s="29"/>
      <c r="C47" s="7"/>
      <c r="D47" s="8"/>
      <c r="E47" s="52"/>
      <c r="F47" s="7"/>
      <c r="G47" s="7"/>
      <c r="H47" s="7"/>
      <c r="I47" s="32" t="s">
        <v>59</v>
      </c>
      <c r="J47" s="33">
        <v>118</v>
      </c>
      <c r="K47" s="33">
        <v>108</v>
      </c>
      <c r="L47" s="33">
        <v>94</v>
      </c>
      <c r="M47" s="38">
        <f>SUM(J47:L47)</f>
        <v>320</v>
      </c>
    </row>
    <row r="48" spans="1:13" x14ac:dyDescent="0.25">
      <c r="A48" s="26"/>
      <c r="B48" s="29"/>
      <c r="C48" s="7"/>
      <c r="D48" s="8"/>
      <c r="E48" s="52"/>
      <c r="F48" s="7"/>
      <c r="G48" s="7"/>
      <c r="H48" s="7"/>
      <c r="I48" s="32"/>
      <c r="J48" s="35">
        <f>SUM(J45:J47)</f>
        <v>311</v>
      </c>
      <c r="K48" s="35">
        <f>SUM(K45:K47)</f>
        <v>312</v>
      </c>
      <c r="L48" s="35">
        <f>SUM(L45:L47)</f>
        <v>322</v>
      </c>
      <c r="M48" s="38">
        <f>SUM(M45:M47)</f>
        <v>945</v>
      </c>
    </row>
    <row r="49" spans="1:13" ht="6" customHeight="1" x14ac:dyDescent="0.25">
      <c r="A49" s="26"/>
      <c r="B49" s="29"/>
      <c r="C49" s="13"/>
      <c r="D49" s="21"/>
      <c r="E49" s="53"/>
      <c r="F49" s="7"/>
      <c r="G49" s="7"/>
      <c r="H49" s="7"/>
      <c r="I49" s="32"/>
      <c r="J49" s="36"/>
      <c r="K49" s="36"/>
      <c r="L49" s="36"/>
      <c r="M49" s="39"/>
    </row>
    <row r="50" spans="1:13" ht="6" customHeight="1" x14ac:dyDescent="0.25">
      <c r="A50" s="26"/>
      <c r="B50" s="29"/>
      <c r="C50" s="3"/>
      <c r="D50" s="58"/>
      <c r="E50" s="57"/>
      <c r="F50" s="2"/>
      <c r="G50" s="3"/>
      <c r="H50" s="3"/>
      <c r="I50" s="37"/>
      <c r="J50" s="32"/>
      <c r="K50" s="32"/>
      <c r="L50" s="32"/>
      <c r="M50" s="40"/>
    </row>
    <row r="51" spans="1:13" x14ac:dyDescent="0.25">
      <c r="A51" s="26"/>
      <c r="B51" s="29"/>
      <c r="C51" s="45" t="s">
        <v>46</v>
      </c>
      <c r="D51" s="49">
        <v>42648</v>
      </c>
      <c r="E51" s="59" t="s">
        <v>37</v>
      </c>
      <c r="F51" s="16" t="s">
        <v>20</v>
      </c>
      <c r="G51" s="11" t="s">
        <v>95</v>
      </c>
      <c r="H51" s="11"/>
      <c r="I51" s="32" t="s">
        <v>92</v>
      </c>
      <c r="J51" s="33">
        <v>106</v>
      </c>
      <c r="K51" s="33">
        <v>107</v>
      </c>
      <c r="L51" s="33">
        <v>78</v>
      </c>
      <c r="M51" s="34">
        <f>SUM(J51:L51)</f>
        <v>291</v>
      </c>
    </row>
    <row r="52" spans="1:13" x14ac:dyDescent="0.25">
      <c r="A52" s="26"/>
      <c r="B52" s="29"/>
      <c r="C52" s="7"/>
      <c r="D52" s="8"/>
      <c r="E52" s="54"/>
      <c r="F52" s="6"/>
      <c r="G52" s="7"/>
      <c r="H52" s="7"/>
      <c r="I52" s="32" t="s">
        <v>121</v>
      </c>
      <c r="J52" s="33">
        <v>39</v>
      </c>
      <c r="K52" s="33">
        <v>98</v>
      </c>
      <c r="L52" s="33">
        <v>81</v>
      </c>
      <c r="M52" s="34">
        <f>SUM(J52:L52)</f>
        <v>218</v>
      </c>
    </row>
    <row r="53" spans="1:13" x14ac:dyDescent="0.25">
      <c r="A53" s="26"/>
      <c r="B53" s="29"/>
      <c r="C53" s="7"/>
      <c r="D53" s="8"/>
      <c r="E53" s="54"/>
      <c r="F53" s="6"/>
      <c r="G53" s="7"/>
      <c r="H53" s="7"/>
      <c r="I53" s="32" t="s">
        <v>91</v>
      </c>
      <c r="J53" s="33">
        <v>101</v>
      </c>
      <c r="K53" s="33">
        <v>100</v>
      </c>
      <c r="L53" s="33">
        <v>101</v>
      </c>
      <c r="M53" s="34">
        <f>SUM(J53:L53)</f>
        <v>302</v>
      </c>
    </row>
    <row r="54" spans="1:13" x14ac:dyDescent="0.25">
      <c r="A54" s="26"/>
      <c r="B54" s="29"/>
      <c r="C54" s="7"/>
      <c r="D54" s="8"/>
      <c r="E54" s="54"/>
      <c r="F54" s="6"/>
      <c r="G54" s="7"/>
      <c r="H54" s="7"/>
      <c r="I54" s="32"/>
      <c r="J54" s="35">
        <f>SUM(J51:J53)</f>
        <v>246</v>
      </c>
      <c r="K54" s="35">
        <f>SUM(K51:K53)</f>
        <v>305</v>
      </c>
      <c r="L54" s="35">
        <f>SUM(L51:L53)</f>
        <v>260</v>
      </c>
      <c r="M54" s="34">
        <f>SUM(M51:M53)</f>
        <v>811</v>
      </c>
    </row>
    <row r="55" spans="1:13" ht="6" customHeight="1" x14ac:dyDescent="0.25">
      <c r="A55" s="26"/>
      <c r="B55" s="29"/>
      <c r="C55" s="7"/>
      <c r="D55" s="8"/>
      <c r="E55" s="54"/>
      <c r="F55" s="6"/>
      <c r="G55" s="7"/>
      <c r="H55" s="7"/>
      <c r="I55" s="32"/>
      <c r="J55" s="35"/>
      <c r="K55" s="35"/>
      <c r="L55" s="35"/>
      <c r="M55" s="34"/>
    </row>
    <row r="56" spans="1:13" x14ac:dyDescent="0.25">
      <c r="A56" s="26"/>
      <c r="B56" s="29"/>
      <c r="C56" s="7"/>
      <c r="D56" s="8"/>
      <c r="E56" s="54"/>
      <c r="F56" s="16" t="s">
        <v>67</v>
      </c>
      <c r="G56" s="11" t="s">
        <v>96</v>
      </c>
      <c r="H56" s="11"/>
      <c r="I56" s="32" t="s">
        <v>117</v>
      </c>
      <c r="J56" s="41" t="s">
        <v>2</v>
      </c>
      <c r="K56" s="41">
        <v>145</v>
      </c>
      <c r="L56" s="41">
        <v>149</v>
      </c>
      <c r="M56" s="34">
        <f>SUM(J56:L56)</f>
        <v>294</v>
      </c>
    </row>
    <row r="57" spans="1:13" x14ac:dyDescent="0.25">
      <c r="A57" s="26"/>
      <c r="B57" s="29"/>
      <c r="C57" s="7"/>
      <c r="D57" s="8"/>
      <c r="E57" s="54"/>
      <c r="F57" s="16"/>
      <c r="G57" s="11"/>
      <c r="H57" s="11"/>
      <c r="I57" s="32" t="s">
        <v>118</v>
      </c>
      <c r="J57" s="41">
        <v>113</v>
      </c>
      <c r="K57" s="41">
        <v>159</v>
      </c>
      <c r="L57" s="41">
        <v>167</v>
      </c>
      <c r="M57" s="34">
        <f>SUM(J57:L57)</f>
        <v>439</v>
      </c>
    </row>
    <row r="58" spans="1:13" x14ac:dyDescent="0.25">
      <c r="A58" s="26"/>
      <c r="B58" s="29"/>
      <c r="C58" s="7"/>
      <c r="D58" s="8"/>
      <c r="E58" s="54"/>
      <c r="F58" s="6"/>
      <c r="G58" s="7"/>
      <c r="H58" s="7"/>
      <c r="I58" s="32" t="s">
        <v>119</v>
      </c>
      <c r="J58" s="41">
        <v>175</v>
      </c>
      <c r="K58" s="41">
        <v>215</v>
      </c>
      <c r="L58" s="41">
        <v>168</v>
      </c>
      <c r="M58" s="34">
        <f>SUM(J58:L58)</f>
        <v>558</v>
      </c>
    </row>
    <row r="59" spans="1:13" x14ac:dyDescent="0.25">
      <c r="A59" s="26"/>
      <c r="B59" s="29"/>
      <c r="C59" s="7"/>
      <c r="D59" s="8"/>
      <c r="E59" s="54"/>
      <c r="F59" s="6"/>
      <c r="G59" s="7"/>
      <c r="H59" s="7"/>
      <c r="I59" s="32" t="s">
        <v>120</v>
      </c>
      <c r="J59" s="33">
        <v>84</v>
      </c>
      <c r="K59" s="33" t="s">
        <v>2</v>
      </c>
      <c r="L59" s="33" t="s">
        <v>2</v>
      </c>
      <c r="M59" s="34">
        <f>SUM(J59:L59)</f>
        <v>84</v>
      </c>
    </row>
    <row r="60" spans="1:13" x14ac:dyDescent="0.25">
      <c r="A60" s="26"/>
      <c r="B60" s="29"/>
      <c r="C60" s="7"/>
      <c r="D60" s="8"/>
      <c r="E60" s="54"/>
      <c r="F60" s="6"/>
      <c r="G60" s="7"/>
      <c r="H60" s="7"/>
      <c r="I60" s="32"/>
      <c r="J60" s="35">
        <f>SUM(J55:J59)</f>
        <v>372</v>
      </c>
      <c r="K60" s="35">
        <f>SUM(K55:K59)</f>
        <v>519</v>
      </c>
      <c r="L60" s="35">
        <f>SUM(L55:L59)</f>
        <v>484</v>
      </c>
      <c r="M60" s="34">
        <f>SUM(M55:M59)</f>
        <v>1375</v>
      </c>
    </row>
    <row r="61" spans="1:13" ht="6" customHeight="1" x14ac:dyDescent="0.25">
      <c r="A61" s="26"/>
      <c r="B61" s="29"/>
      <c r="C61" s="13"/>
      <c r="D61" s="21"/>
      <c r="E61" s="55"/>
      <c r="F61" s="6"/>
      <c r="G61" s="7"/>
      <c r="H61" s="7"/>
      <c r="I61" s="32"/>
      <c r="J61" s="35"/>
      <c r="K61" s="35"/>
      <c r="L61" s="35"/>
      <c r="M61" s="34"/>
    </row>
    <row r="62" spans="1:13" ht="6" customHeight="1" x14ac:dyDescent="0.25">
      <c r="A62" s="26"/>
      <c r="B62" s="29"/>
      <c r="C62" s="3"/>
      <c r="D62" s="58"/>
      <c r="E62" s="57"/>
      <c r="F62" s="2"/>
      <c r="G62" s="3"/>
      <c r="H62" s="3"/>
      <c r="I62" s="37"/>
      <c r="J62" s="37"/>
      <c r="K62" s="37"/>
      <c r="L62" s="37"/>
      <c r="M62" s="160"/>
    </row>
    <row r="63" spans="1:13" x14ac:dyDescent="0.25">
      <c r="A63" s="26"/>
      <c r="B63" s="29"/>
      <c r="C63" s="45" t="s">
        <v>46</v>
      </c>
      <c r="D63" s="49">
        <v>42648</v>
      </c>
      <c r="E63" s="59" t="s">
        <v>37</v>
      </c>
      <c r="F63" s="16" t="s">
        <v>63</v>
      </c>
      <c r="G63" s="11" t="s">
        <v>50</v>
      </c>
      <c r="H63" s="11"/>
      <c r="I63" s="32" t="s">
        <v>77</v>
      </c>
      <c r="J63" s="33">
        <v>132</v>
      </c>
      <c r="K63" s="33">
        <v>150</v>
      </c>
      <c r="L63" s="33">
        <v>100</v>
      </c>
      <c r="M63" s="34">
        <f>SUM(J63:L63)</f>
        <v>382</v>
      </c>
    </row>
    <row r="64" spans="1:13" x14ac:dyDescent="0.25">
      <c r="A64" s="26"/>
      <c r="B64" s="29"/>
      <c r="C64" s="7"/>
      <c r="D64" s="8"/>
      <c r="E64" s="54"/>
      <c r="F64" s="6"/>
      <c r="G64" s="7"/>
      <c r="H64" s="7"/>
      <c r="I64" s="32" t="s">
        <v>152</v>
      </c>
      <c r="J64" s="33">
        <v>123</v>
      </c>
      <c r="K64" s="33">
        <v>115</v>
      </c>
      <c r="L64" s="33">
        <v>146</v>
      </c>
      <c r="M64" s="34">
        <f>SUM(J64:L64)</f>
        <v>384</v>
      </c>
    </row>
    <row r="65" spans="1:13" x14ac:dyDescent="0.25">
      <c r="A65" s="26"/>
      <c r="B65" s="29"/>
      <c r="C65" s="7"/>
      <c r="D65" s="8"/>
      <c r="E65" s="54"/>
      <c r="F65" s="6"/>
      <c r="G65" s="7"/>
      <c r="H65" s="7"/>
      <c r="I65" s="32" t="s">
        <v>76</v>
      </c>
      <c r="J65" s="33">
        <v>136</v>
      </c>
      <c r="K65" s="33">
        <v>141</v>
      </c>
      <c r="L65" s="33">
        <v>173</v>
      </c>
      <c r="M65" s="34">
        <f>SUM(J65:L65)</f>
        <v>450</v>
      </c>
    </row>
    <row r="66" spans="1:13" x14ac:dyDescent="0.25">
      <c r="A66" s="26"/>
      <c r="B66" s="29"/>
      <c r="C66" s="7"/>
      <c r="D66" s="8"/>
      <c r="E66" s="54"/>
      <c r="F66" s="6"/>
      <c r="G66" s="7"/>
      <c r="H66" s="7"/>
      <c r="I66" s="32"/>
      <c r="J66" s="35">
        <f>SUM(J63:J65)</f>
        <v>391</v>
      </c>
      <c r="K66" s="35">
        <f>SUM(K63:K65)</f>
        <v>406</v>
      </c>
      <c r="L66" s="35">
        <f>SUM(L63:L65)</f>
        <v>419</v>
      </c>
      <c r="M66" s="34">
        <f>SUM(M63:M65)</f>
        <v>1216</v>
      </c>
    </row>
    <row r="67" spans="1:13" ht="6" customHeight="1" x14ac:dyDescent="0.25">
      <c r="A67" s="26"/>
      <c r="B67" s="29"/>
      <c r="C67" s="7"/>
      <c r="D67" s="8"/>
      <c r="E67" s="54"/>
      <c r="F67" s="6"/>
      <c r="G67" s="7"/>
      <c r="H67" s="7"/>
      <c r="I67" s="32"/>
      <c r="J67" s="35"/>
      <c r="K67" s="35"/>
      <c r="L67" s="35"/>
      <c r="M67" s="34"/>
    </row>
    <row r="68" spans="1:13" x14ac:dyDescent="0.25">
      <c r="A68" s="26"/>
      <c r="B68" s="29"/>
      <c r="C68" s="7"/>
      <c r="D68" s="8"/>
      <c r="E68" s="54"/>
      <c r="F68" s="16" t="s">
        <v>64</v>
      </c>
      <c r="G68" s="11" t="s">
        <v>49</v>
      </c>
      <c r="H68" s="11"/>
      <c r="I68" s="32" t="s">
        <v>71</v>
      </c>
      <c r="J68" s="41">
        <v>197</v>
      </c>
      <c r="K68" s="41">
        <v>126</v>
      </c>
      <c r="L68" s="41">
        <v>139</v>
      </c>
      <c r="M68" s="34">
        <f>SUM(J68:L68)</f>
        <v>462</v>
      </c>
    </row>
    <row r="69" spans="1:13" x14ac:dyDescent="0.25">
      <c r="A69" s="26"/>
      <c r="B69" s="29"/>
      <c r="C69" s="7"/>
      <c r="D69" s="8"/>
      <c r="E69" s="54"/>
      <c r="F69" s="6"/>
      <c r="G69" s="7"/>
      <c r="H69" s="7"/>
      <c r="I69" s="32" t="s">
        <v>153</v>
      </c>
      <c r="J69" s="41">
        <v>99</v>
      </c>
      <c r="K69" s="41">
        <v>119</v>
      </c>
      <c r="L69" s="41">
        <v>123</v>
      </c>
      <c r="M69" s="34">
        <f>SUM(J69:L69)</f>
        <v>341</v>
      </c>
    </row>
    <row r="70" spans="1:13" x14ac:dyDescent="0.25">
      <c r="A70" s="26"/>
      <c r="B70" s="29"/>
      <c r="C70" s="7"/>
      <c r="D70" s="8"/>
      <c r="E70" s="54"/>
      <c r="F70" s="6"/>
      <c r="G70" s="7"/>
      <c r="H70" s="7"/>
      <c r="I70" s="32" t="s">
        <v>69</v>
      </c>
      <c r="J70" s="33">
        <v>123</v>
      </c>
      <c r="K70" s="33">
        <v>127</v>
      </c>
      <c r="L70" s="33">
        <v>167</v>
      </c>
      <c r="M70" s="34">
        <f>SUM(J70:L70)</f>
        <v>417</v>
      </c>
    </row>
    <row r="71" spans="1:13" x14ac:dyDescent="0.25">
      <c r="A71" s="26"/>
      <c r="B71" s="29"/>
      <c r="C71" s="7"/>
      <c r="D71" s="8"/>
      <c r="E71" s="54"/>
      <c r="F71" s="6"/>
      <c r="G71" s="7"/>
      <c r="H71" s="7"/>
      <c r="I71" s="32"/>
      <c r="J71" s="35">
        <f>SUM(J67:J70)</f>
        <v>419</v>
      </c>
      <c r="K71" s="35">
        <f>SUM(K67:K70)</f>
        <v>372</v>
      </c>
      <c r="L71" s="35">
        <f>SUM(L67:L70)</f>
        <v>429</v>
      </c>
      <c r="M71" s="34">
        <f>SUM(M67:M70)</f>
        <v>1220</v>
      </c>
    </row>
    <row r="72" spans="1:13" ht="6" customHeight="1" x14ac:dyDescent="0.25">
      <c r="A72" s="27"/>
      <c r="B72" s="18"/>
      <c r="C72" s="13"/>
      <c r="D72" s="21"/>
      <c r="E72" s="55"/>
      <c r="F72" s="12"/>
      <c r="G72" s="13"/>
      <c r="H72" s="13"/>
      <c r="I72" s="36"/>
      <c r="J72" s="111"/>
      <c r="K72" s="111"/>
      <c r="L72" s="111"/>
      <c r="M72" s="112"/>
    </row>
    <row r="73" spans="1:13" ht="6" customHeight="1" x14ac:dyDescent="0.25">
      <c r="A73" s="24"/>
      <c r="B73" s="19"/>
      <c r="C73" s="3"/>
      <c r="D73" s="58"/>
      <c r="E73" s="50"/>
      <c r="F73" s="22"/>
      <c r="G73" s="7"/>
      <c r="H73" s="7"/>
      <c r="I73" s="32"/>
      <c r="J73" s="35"/>
      <c r="K73" s="35"/>
      <c r="L73" s="35"/>
      <c r="M73" s="34"/>
    </row>
    <row r="74" spans="1:13" x14ac:dyDescent="0.25">
      <c r="A74" s="25" t="s">
        <v>23</v>
      </c>
      <c r="B74" s="31" t="s">
        <v>147</v>
      </c>
      <c r="C74" s="45" t="s">
        <v>38</v>
      </c>
      <c r="D74" s="49">
        <v>42661</v>
      </c>
      <c r="E74" s="51" t="s">
        <v>37</v>
      </c>
      <c r="F74" s="22" t="s">
        <v>155</v>
      </c>
      <c r="G74" s="11" t="s">
        <v>50</v>
      </c>
      <c r="H74" s="11"/>
      <c r="I74" s="108" t="s">
        <v>164</v>
      </c>
      <c r="J74" s="33">
        <v>91</v>
      </c>
      <c r="K74" s="33">
        <v>90</v>
      </c>
      <c r="L74" s="33" t="s">
        <v>2</v>
      </c>
      <c r="M74" s="38">
        <f>SUM(J74:L74)</f>
        <v>181</v>
      </c>
    </row>
    <row r="75" spans="1:13" x14ac:dyDescent="0.25">
      <c r="A75" s="25"/>
      <c r="B75" s="31"/>
      <c r="C75" s="45"/>
      <c r="D75" s="46"/>
      <c r="E75" s="51"/>
      <c r="F75" s="22"/>
      <c r="G75" s="7"/>
      <c r="H75" s="11"/>
      <c r="I75" s="32" t="s">
        <v>73</v>
      </c>
      <c r="J75" s="33">
        <v>77</v>
      </c>
      <c r="K75" s="33" t="s">
        <v>2</v>
      </c>
      <c r="L75" s="33">
        <v>120</v>
      </c>
      <c r="M75" s="38">
        <f>SUM(J75:L75)</f>
        <v>197</v>
      </c>
    </row>
    <row r="76" spans="1:13" x14ac:dyDescent="0.25">
      <c r="A76" s="25"/>
      <c r="B76" s="31"/>
      <c r="C76" s="45"/>
      <c r="D76" s="46"/>
      <c r="E76" s="51"/>
      <c r="F76" s="22"/>
      <c r="G76" s="7"/>
      <c r="H76" s="11"/>
      <c r="I76" s="32" t="s">
        <v>162</v>
      </c>
      <c r="J76" s="33">
        <v>178</v>
      </c>
      <c r="K76" s="33">
        <v>156</v>
      </c>
      <c r="L76" s="33">
        <v>158</v>
      </c>
      <c r="M76" s="38">
        <f>SUM(J76:L76)</f>
        <v>492</v>
      </c>
    </row>
    <row r="77" spans="1:13" x14ac:dyDescent="0.25">
      <c r="A77" s="26"/>
      <c r="B77" s="29"/>
      <c r="C77" s="7"/>
      <c r="D77" s="8"/>
      <c r="E77" s="52"/>
      <c r="F77" s="7"/>
      <c r="G77" s="7"/>
      <c r="H77" s="7"/>
      <c r="I77" s="32" t="s">
        <v>163</v>
      </c>
      <c r="J77" s="33" t="s">
        <v>2</v>
      </c>
      <c r="K77" s="33">
        <v>133</v>
      </c>
      <c r="L77" s="33">
        <v>141</v>
      </c>
      <c r="M77" s="38">
        <f>SUM(J77:L77)</f>
        <v>274</v>
      </c>
    </row>
    <row r="78" spans="1:13" x14ac:dyDescent="0.25">
      <c r="A78" s="26"/>
      <c r="B78" s="29"/>
      <c r="C78" s="7"/>
      <c r="D78" s="8"/>
      <c r="E78" s="52"/>
      <c r="F78" s="7"/>
      <c r="G78" s="7"/>
      <c r="H78" s="7"/>
      <c r="I78" s="32"/>
      <c r="J78" s="35">
        <f>SUM(J74:J77)</f>
        <v>346</v>
      </c>
      <c r="K78" s="35">
        <f>SUM(K74:K77)</f>
        <v>379</v>
      </c>
      <c r="L78" s="35">
        <f>SUM(L74:L77)</f>
        <v>419</v>
      </c>
      <c r="M78" s="34">
        <f>SUM(M74:M77)</f>
        <v>1144</v>
      </c>
    </row>
    <row r="79" spans="1:13" x14ac:dyDescent="0.25">
      <c r="A79" s="26"/>
      <c r="B79" s="29"/>
      <c r="C79" s="7"/>
      <c r="D79" s="8"/>
      <c r="E79" s="52"/>
      <c r="F79" s="7"/>
      <c r="G79" s="7"/>
      <c r="H79" s="7"/>
      <c r="I79" s="32"/>
      <c r="J79" s="35"/>
      <c r="K79" s="35"/>
      <c r="L79" s="35"/>
      <c r="M79" s="34"/>
    </row>
    <row r="80" spans="1:13" x14ac:dyDescent="0.25">
      <c r="A80" s="26"/>
      <c r="B80" s="29"/>
      <c r="C80" s="7"/>
      <c r="D80" s="8"/>
      <c r="E80" s="52"/>
      <c r="F80" s="22" t="s">
        <v>67</v>
      </c>
      <c r="G80" s="11" t="s">
        <v>49</v>
      </c>
      <c r="H80" s="11"/>
      <c r="I80" s="32" t="s">
        <v>120</v>
      </c>
      <c r="J80" s="33">
        <v>75</v>
      </c>
      <c r="K80" s="33" t="s">
        <v>2</v>
      </c>
      <c r="L80" s="33">
        <v>117</v>
      </c>
      <c r="M80" s="38">
        <f>SUM(J80:L80)</f>
        <v>192</v>
      </c>
    </row>
    <row r="81" spans="1:13" x14ac:dyDescent="0.25">
      <c r="A81" s="26"/>
      <c r="B81" s="29"/>
      <c r="C81" s="7"/>
      <c r="D81" s="8"/>
      <c r="E81" s="52"/>
      <c r="F81" s="22"/>
      <c r="G81" s="11"/>
      <c r="H81" s="11"/>
      <c r="I81" s="32" t="s">
        <v>117</v>
      </c>
      <c r="J81" s="33"/>
      <c r="K81" s="33">
        <v>121</v>
      </c>
      <c r="L81" s="33">
        <v>100</v>
      </c>
      <c r="M81" s="38">
        <f>SUM(J81:L81)</f>
        <v>221</v>
      </c>
    </row>
    <row r="82" spans="1:13" x14ac:dyDescent="0.25">
      <c r="A82" s="26"/>
      <c r="B82" s="29"/>
      <c r="C82" s="7"/>
      <c r="D82" s="8"/>
      <c r="E82" s="52"/>
      <c r="F82" s="7"/>
      <c r="G82" s="7"/>
      <c r="H82" s="7"/>
      <c r="I82" s="32" t="s">
        <v>118</v>
      </c>
      <c r="J82" s="33">
        <v>141</v>
      </c>
      <c r="K82" s="33">
        <v>116</v>
      </c>
      <c r="L82" s="33" t="s">
        <v>2</v>
      </c>
      <c r="M82" s="38">
        <f>SUM(J82:L82)</f>
        <v>257</v>
      </c>
    </row>
    <row r="83" spans="1:13" x14ac:dyDescent="0.25">
      <c r="A83" s="26"/>
      <c r="B83" s="29"/>
      <c r="C83" s="7"/>
      <c r="D83" s="8"/>
      <c r="E83" s="52"/>
      <c r="F83" s="7"/>
      <c r="G83" s="7"/>
      <c r="H83" s="7"/>
      <c r="I83" s="32" t="s">
        <v>119</v>
      </c>
      <c r="J83" s="33">
        <v>163</v>
      </c>
      <c r="K83" s="33">
        <v>148</v>
      </c>
      <c r="L83" s="33">
        <v>171</v>
      </c>
      <c r="M83" s="38">
        <f>SUM(J83:L83)</f>
        <v>482</v>
      </c>
    </row>
    <row r="84" spans="1:13" x14ac:dyDescent="0.25">
      <c r="A84" s="26"/>
      <c r="B84" s="29"/>
      <c r="C84" s="7"/>
      <c r="D84" s="8"/>
      <c r="E84" s="52"/>
      <c r="F84" s="7"/>
      <c r="G84" s="7"/>
      <c r="H84" s="7"/>
      <c r="I84" s="32"/>
      <c r="J84" s="35">
        <f>SUM(J80:J83)</f>
        <v>379</v>
      </c>
      <c r="K84" s="35">
        <f>SUM(K80:K83)</f>
        <v>385</v>
      </c>
      <c r="L84" s="35">
        <f>SUM(L80:L83)</f>
        <v>388</v>
      </c>
      <c r="M84" s="38">
        <f>SUM(M80:M83)</f>
        <v>1152</v>
      </c>
    </row>
    <row r="85" spans="1:13" ht="6" customHeight="1" x14ac:dyDescent="0.25">
      <c r="A85" s="26"/>
      <c r="B85" s="29"/>
      <c r="C85" s="13"/>
      <c r="D85" s="21"/>
      <c r="E85" s="53"/>
      <c r="F85" s="7"/>
      <c r="G85" s="7"/>
      <c r="H85" s="7"/>
      <c r="I85" s="32"/>
      <c r="J85" s="36"/>
      <c r="K85" s="36"/>
      <c r="L85" s="36"/>
      <c r="M85" s="39"/>
    </row>
    <row r="86" spans="1:13" ht="6" customHeight="1" x14ac:dyDescent="0.25">
      <c r="A86" s="26"/>
      <c r="B86" s="29"/>
      <c r="C86" s="3"/>
      <c r="D86" s="58"/>
      <c r="E86" s="57"/>
      <c r="F86" s="2"/>
      <c r="G86" s="3"/>
      <c r="H86" s="3"/>
      <c r="I86" s="37"/>
      <c r="J86" s="32"/>
      <c r="K86" s="32"/>
      <c r="L86" s="32"/>
      <c r="M86" s="40"/>
    </row>
    <row r="87" spans="1:13" x14ac:dyDescent="0.25">
      <c r="A87" s="26"/>
      <c r="B87" s="29"/>
      <c r="C87" s="45" t="s">
        <v>46</v>
      </c>
      <c r="D87" s="49">
        <v>42662</v>
      </c>
      <c r="E87" s="59" t="s">
        <v>37</v>
      </c>
      <c r="F87" s="16" t="s">
        <v>64</v>
      </c>
      <c r="G87" s="11" t="s">
        <v>96</v>
      </c>
      <c r="H87" s="11"/>
      <c r="I87" s="32" t="s">
        <v>71</v>
      </c>
      <c r="J87" s="33">
        <v>87</v>
      </c>
      <c r="K87" s="33">
        <v>118</v>
      </c>
      <c r="L87" s="33">
        <v>125</v>
      </c>
      <c r="M87" s="34">
        <f>SUM(J87:L87)</f>
        <v>330</v>
      </c>
    </row>
    <row r="88" spans="1:13" x14ac:dyDescent="0.25">
      <c r="A88" s="26"/>
      <c r="B88" s="29"/>
      <c r="C88" s="7"/>
      <c r="D88" s="8"/>
      <c r="E88" s="54"/>
      <c r="F88" s="6"/>
      <c r="G88" s="7"/>
      <c r="H88" s="7"/>
      <c r="I88" s="32" t="s">
        <v>70</v>
      </c>
      <c r="J88" s="33">
        <v>136</v>
      </c>
      <c r="K88" s="33">
        <v>89</v>
      </c>
      <c r="L88" s="33">
        <v>154</v>
      </c>
      <c r="M88" s="34">
        <f>SUM(J88:L88)</f>
        <v>379</v>
      </c>
    </row>
    <row r="89" spans="1:13" x14ac:dyDescent="0.25">
      <c r="A89" s="26"/>
      <c r="B89" s="29"/>
      <c r="C89" s="7"/>
      <c r="D89" s="8"/>
      <c r="E89" s="54"/>
      <c r="F89" s="6"/>
      <c r="G89" s="7"/>
      <c r="H89" s="7"/>
      <c r="I89" s="32" t="s">
        <v>69</v>
      </c>
      <c r="J89" s="33">
        <v>157</v>
      </c>
      <c r="K89" s="33">
        <v>133</v>
      </c>
      <c r="L89" s="33">
        <v>179</v>
      </c>
      <c r="M89" s="34">
        <f>SUM(J89:L89)</f>
        <v>469</v>
      </c>
    </row>
    <row r="90" spans="1:13" x14ac:dyDescent="0.25">
      <c r="A90" s="26"/>
      <c r="B90" s="29"/>
      <c r="C90" s="7"/>
      <c r="D90" s="8"/>
      <c r="E90" s="54"/>
      <c r="F90" s="6"/>
      <c r="G90" s="7"/>
      <c r="H90" s="7"/>
      <c r="I90" s="32"/>
      <c r="J90" s="35">
        <f>SUM(J87:J89)</f>
        <v>380</v>
      </c>
      <c r="K90" s="35">
        <f>SUM(K87:K89)</f>
        <v>340</v>
      </c>
      <c r="L90" s="35">
        <f>SUM(L87:L89)</f>
        <v>458</v>
      </c>
      <c r="M90" s="34">
        <f>SUM(M87:M89)</f>
        <v>1178</v>
      </c>
    </row>
    <row r="91" spans="1:13" x14ac:dyDescent="0.25">
      <c r="A91" s="26"/>
      <c r="B91" s="29"/>
      <c r="C91" s="7"/>
      <c r="D91" s="8"/>
      <c r="E91" s="54"/>
      <c r="F91" s="6"/>
      <c r="G91" s="7"/>
      <c r="H91" s="7"/>
      <c r="I91" s="32"/>
      <c r="J91" s="35"/>
      <c r="K91" s="35"/>
      <c r="L91" s="35"/>
      <c r="M91" s="34"/>
    </row>
    <row r="92" spans="1:13" x14ac:dyDescent="0.25">
      <c r="A92" s="26"/>
      <c r="B92" s="29"/>
      <c r="C92" s="7"/>
      <c r="D92" s="8"/>
      <c r="E92" s="54"/>
      <c r="F92" s="16" t="s">
        <v>65</v>
      </c>
      <c r="G92" s="11" t="s">
        <v>95</v>
      </c>
      <c r="H92" s="11"/>
      <c r="I92" s="32" t="s">
        <v>88</v>
      </c>
      <c r="J92" s="41">
        <v>84</v>
      </c>
      <c r="K92" s="41">
        <v>102</v>
      </c>
      <c r="L92" s="41">
        <v>106</v>
      </c>
      <c r="M92" s="34">
        <f>SUM(J92:L92)</f>
        <v>292</v>
      </c>
    </row>
    <row r="93" spans="1:13" x14ac:dyDescent="0.25">
      <c r="A93" s="26"/>
      <c r="B93" s="29"/>
      <c r="C93" s="7"/>
      <c r="D93" s="8"/>
      <c r="E93" s="54"/>
      <c r="F93" s="6"/>
      <c r="G93" s="7"/>
      <c r="H93" s="7"/>
      <c r="I93" s="32" t="s">
        <v>192</v>
      </c>
      <c r="J93" s="41">
        <v>117</v>
      </c>
      <c r="K93" s="41">
        <v>100</v>
      </c>
      <c r="L93" s="41">
        <v>127</v>
      </c>
      <c r="M93" s="34">
        <f>SUM(J93:L93)</f>
        <v>344</v>
      </c>
    </row>
    <row r="94" spans="1:13" x14ac:dyDescent="0.25">
      <c r="A94" s="26"/>
      <c r="B94" s="29"/>
      <c r="C94" s="7"/>
      <c r="D94" s="8"/>
      <c r="E94" s="54"/>
      <c r="F94" s="6"/>
      <c r="G94" s="7"/>
      <c r="H94" s="7"/>
      <c r="I94" s="32" t="s">
        <v>90</v>
      </c>
      <c r="J94" s="33">
        <v>134</v>
      </c>
      <c r="K94" s="33">
        <v>129</v>
      </c>
      <c r="L94" s="33">
        <v>111</v>
      </c>
      <c r="M94" s="34">
        <f>SUM(J94:L94)</f>
        <v>374</v>
      </c>
    </row>
    <row r="95" spans="1:13" x14ac:dyDescent="0.25">
      <c r="A95" s="26"/>
      <c r="B95" s="29"/>
      <c r="C95" s="7"/>
      <c r="D95" s="8"/>
      <c r="E95" s="54"/>
      <c r="F95" s="6"/>
      <c r="G95" s="7"/>
      <c r="H95" s="7"/>
      <c r="I95" s="32"/>
      <c r="J95" s="35">
        <f>SUM(J91:J94)</f>
        <v>335</v>
      </c>
      <c r="K95" s="35">
        <f>SUM(K91:K94)</f>
        <v>331</v>
      </c>
      <c r="L95" s="35">
        <f>SUM(L91:L94)</f>
        <v>344</v>
      </c>
      <c r="M95" s="34">
        <f>SUM(M91:M94)</f>
        <v>1010</v>
      </c>
    </row>
    <row r="96" spans="1:13" ht="6" customHeight="1" x14ac:dyDescent="0.25">
      <c r="A96" s="26"/>
      <c r="B96" s="29"/>
      <c r="C96" s="13"/>
      <c r="D96" s="21"/>
      <c r="E96" s="55"/>
      <c r="F96" s="6"/>
      <c r="G96" s="7"/>
      <c r="H96" s="7"/>
      <c r="I96" s="32"/>
      <c r="J96" s="35"/>
      <c r="K96" s="35"/>
      <c r="L96" s="35"/>
      <c r="M96" s="34"/>
    </row>
    <row r="97" spans="1:13" ht="6" customHeight="1" x14ac:dyDescent="0.25">
      <c r="A97" s="26"/>
      <c r="B97" s="29"/>
      <c r="C97" s="3"/>
      <c r="D97" s="58"/>
      <c r="E97" s="57"/>
      <c r="F97" s="2"/>
      <c r="G97" s="3"/>
      <c r="H97" s="3"/>
      <c r="I97" s="37"/>
      <c r="J97" s="37"/>
      <c r="K97" s="37"/>
      <c r="L97" s="37"/>
      <c r="M97" s="160"/>
    </row>
    <row r="98" spans="1:13" x14ac:dyDescent="0.25">
      <c r="A98" s="26"/>
      <c r="B98" s="29"/>
      <c r="C98" s="45" t="s">
        <v>47</v>
      </c>
      <c r="D98" s="49">
        <v>42663</v>
      </c>
      <c r="E98" s="59" t="s">
        <v>37</v>
      </c>
      <c r="F98" s="16" t="s">
        <v>20</v>
      </c>
      <c r="G98" s="11" t="s">
        <v>50</v>
      </c>
      <c r="H98" s="11"/>
      <c r="I98" s="32" t="s">
        <v>156</v>
      </c>
      <c r="J98" s="33">
        <v>132</v>
      </c>
      <c r="K98" s="33">
        <v>138</v>
      </c>
      <c r="L98" s="33">
        <v>101</v>
      </c>
      <c r="M98" s="34">
        <f>SUM(J98:L98)</f>
        <v>371</v>
      </c>
    </row>
    <row r="99" spans="1:13" x14ac:dyDescent="0.25">
      <c r="A99" s="26"/>
      <c r="B99" s="29"/>
      <c r="C99" s="7"/>
      <c r="D99" s="8"/>
      <c r="E99" s="54"/>
      <c r="F99" s="6"/>
      <c r="G99" s="7"/>
      <c r="H99" s="7"/>
      <c r="I99" s="32" t="s">
        <v>93</v>
      </c>
      <c r="J99" s="33">
        <v>153</v>
      </c>
      <c r="K99" s="33">
        <v>157</v>
      </c>
      <c r="L99" s="33">
        <v>160</v>
      </c>
      <c r="M99" s="34">
        <f>SUM(J99:L99)</f>
        <v>470</v>
      </c>
    </row>
    <row r="100" spans="1:13" x14ac:dyDescent="0.25">
      <c r="A100" s="26"/>
      <c r="B100" s="29"/>
      <c r="C100" s="7"/>
      <c r="D100" s="8"/>
      <c r="E100" s="54"/>
      <c r="F100" s="6"/>
      <c r="G100" s="7"/>
      <c r="H100" s="7"/>
      <c r="I100" s="32" t="s">
        <v>157</v>
      </c>
      <c r="J100" s="33">
        <v>115</v>
      </c>
      <c r="K100" s="33">
        <v>120</v>
      </c>
      <c r="L100" s="33">
        <v>112</v>
      </c>
      <c r="M100" s="34">
        <f>SUM(J100:L100)</f>
        <v>347</v>
      </c>
    </row>
    <row r="101" spans="1:13" x14ac:dyDescent="0.25">
      <c r="A101" s="26"/>
      <c r="B101" s="29"/>
      <c r="C101" s="7"/>
      <c r="D101" s="8"/>
      <c r="E101" s="54"/>
      <c r="F101" s="6"/>
      <c r="G101" s="7"/>
      <c r="H101" s="7"/>
      <c r="I101" s="32"/>
      <c r="J101" s="35">
        <f>SUM(J98:J100)</f>
        <v>400</v>
      </c>
      <c r="K101" s="35">
        <f>SUM(K98:K100)</f>
        <v>415</v>
      </c>
      <c r="L101" s="35">
        <f>SUM(L98:L100)</f>
        <v>373</v>
      </c>
      <c r="M101" s="34">
        <f>SUM(M98:M100)</f>
        <v>1188</v>
      </c>
    </row>
    <row r="102" spans="1:13" x14ac:dyDescent="0.25">
      <c r="A102" s="26"/>
      <c r="B102" s="29"/>
      <c r="C102" s="7"/>
      <c r="D102" s="8"/>
      <c r="E102" s="54"/>
      <c r="F102" s="6"/>
      <c r="G102" s="7"/>
      <c r="H102" s="7"/>
      <c r="I102" s="32"/>
      <c r="J102" s="35"/>
      <c r="K102" s="35"/>
      <c r="L102" s="35"/>
      <c r="M102" s="34"/>
    </row>
    <row r="103" spans="1:13" x14ac:dyDescent="0.25">
      <c r="A103" s="26"/>
      <c r="B103" s="29"/>
      <c r="C103" s="7"/>
      <c r="D103" s="8"/>
      <c r="E103" s="54"/>
      <c r="F103" s="16" t="s">
        <v>26</v>
      </c>
      <c r="G103" s="11" t="s">
        <v>49</v>
      </c>
      <c r="H103" s="11"/>
      <c r="I103" s="32" t="s">
        <v>107</v>
      </c>
      <c r="J103" s="41">
        <v>119</v>
      </c>
      <c r="K103" s="41">
        <v>165</v>
      </c>
      <c r="L103" s="41">
        <v>150</v>
      </c>
      <c r="M103" s="34">
        <f>SUM(J103:L103)</f>
        <v>434</v>
      </c>
    </row>
    <row r="104" spans="1:13" x14ac:dyDescent="0.25">
      <c r="A104" s="26"/>
      <c r="B104" s="29"/>
      <c r="C104" s="7"/>
      <c r="D104" s="8"/>
      <c r="E104" s="54"/>
      <c r="F104" s="6"/>
      <c r="G104" s="7"/>
      <c r="H104" s="7"/>
      <c r="I104" s="32" t="s">
        <v>158</v>
      </c>
      <c r="J104" s="41">
        <v>96</v>
      </c>
      <c r="K104" s="41">
        <v>183</v>
      </c>
      <c r="L104" s="41">
        <v>112</v>
      </c>
      <c r="M104" s="34">
        <f>SUM(J104:L104)</f>
        <v>391</v>
      </c>
    </row>
    <row r="105" spans="1:13" x14ac:dyDescent="0.25">
      <c r="A105" s="26"/>
      <c r="B105" s="29"/>
      <c r="C105" s="7"/>
      <c r="D105" s="8"/>
      <c r="E105" s="54"/>
      <c r="F105" s="6"/>
      <c r="G105" s="7"/>
      <c r="H105" s="7"/>
      <c r="I105" s="32" t="s">
        <v>106</v>
      </c>
      <c r="J105" s="33">
        <v>155</v>
      </c>
      <c r="K105" s="33">
        <v>107</v>
      </c>
      <c r="L105" s="33">
        <v>132</v>
      </c>
      <c r="M105" s="34">
        <f>SUM(J105:L105)</f>
        <v>394</v>
      </c>
    </row>
    <row r="106" spans="1:13" x14ac:dyDescent="0.25">
      <c r="A106" s="26"/>
      <c r="B106" s="29"/>
      <c r="C106" s="7"/>
      <c r="D106" s="8"/>
      <c r="E106" s="54"/>
      <c r="F106" s="6"/>
      <c r="G106" s="7"/>
      <c r="H106" s="7"/>
      <c r="I106" s="32"/>
      <c r="J106" s="35">
        <f>SUM(J102:J105)</f>
        <v>370</v>
      </c>
      <c r="K106" s="35">
        <f>SUM(K102:K105)</f>
        <v>455</v>
      </c>
      <c r="L106" s="35">
        <f>SUM(L102:L105)</f>
        <v>394</v>
      </c>
      <c r="M106" s="34">
        <f>SUM(M102:M105)</f>
        <v>1219</v>
      </c>
    </row>
    <row r="107" spans="1:13" ht="6" customHeight="1" x14ac:dyDescent="0.25">
      <c r="A107" s="27"/>
      <c r="B107" s="18"/>
      <c r="C107" s="13"/>
      <c r="D107" s="21"/>
      <c r="E107" s="55"/>
      <c r="F107" s="12"/>
      <c r="G107" s="13"/>
      <c r="H107" s="13"/>
      <c r="I107" s="36"/>
      <c r="J107" s="111"/>
      <c r="K107" s="111"/>
      <c r="L107" s="111"/>
      <c r="M107" s="112"/>
    </row>
  </sheetData>
  <mergeCells count="1">
    <mergeCell ref="A1:M1"/>
  </mergeCells>
  <pageMargins left="0.7" right="0.7" top="0.75" bottom="0.75" header="0.3" footer="0.3"/>
  <pageSetup paperSize="9" scale="7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4"/>
  <sheetViews>
    <sheetView showGridLines="0" zoomScaleNormal="100" workbookViewId="0">
      <pane ySplit="5" topLeftCell="A59" activePane="bottomLeft" state="frozen"/>
      <selection activeCell="A60" sqref="A60"/>
      <selection pane="bottomLeft" activeCell="E84" sqref="E84"/>
    </sheetView>
  </sheetViews>
  <sheetFormatPr baseColWidth="10" defaultColWidth="11.5703125" defaultRowHeight="15.75" x14ac:dyDescent="0.25"/>
  <cols>
    <col min="1" max="1" width="8.85546875" style="88" customWidth="1"/>
    <col min="2" max="2" width="5.42578125" style="88" customWidth="1"/>
    <col min="3" max="3" width="7" style="89" bestFit="1" customWidth="1"/>
    <col min="4" max="4" width="29" style="86" customWidth="1"/>
    <col min="5" max="5" width="28.28515625" style="86" customWidth="1"/>
    <col min="6" max="6" width="12" style="88" customWidth="1"/>
    <col min="7" max="7" width="10" style="88" customWidth="1"/>
    <col min="8" max="8" width="14.7109375" style="87" customWidth="1"/>
    <col min="9" max="9" width="14.5703125" style="88" customWidth="1"/>
    <col min="10" max="10" width="14.28515625" style="88" customWidth="1"/>
    <col min="11" max="11" width="19.42578125" style="88" bestFit="1" customWidth="1"/>
    <col min="12" max="12" width="41.85546875" style="86" bestFit="1" customWidth="1"/>
    <col min="13" max="16384" width="11.5703125" style="86"/>
  </cols>
  <sheetData>
    <row r="1" spans="1:12" ht="40.5" customHeight="1" x14ac:dyDescent="0.5">
      <c r="A1" s="182" t="s">
        <v>56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  <c r="L1" s="182"/>
    </row>
    <row r="2" spans="1:12" ht="28.5" customHeight="1" x14ac:dyDescent="0.25"/>
    <row r="3" spans="1:12" ht="20.100000000000001" customHeight="1" x14ac:dyDescent="0.35">
      <c r="A3" s="63"/>
      <c r="B3" s="178" t="s">
        <v>2</v>
      </c>
      <c r="C3" s="179"/>
      <c r="D3" s="62"/>
      <c r="E3" s="62"/>
      <c r="F3" s="63"/>
      <c r="G3" s="63"/>
      <c r="H3" s="63"/>
      <c r="I3" s="156" t="s">
        <v>141</v>
      </c>
      <c r="J3" s="156" t="s">
        <v>143</v>
      </c>
      <c r="K3" s="155" t="s">
        <v>31</v>
      </c>
      <c r="L3" s="62"/>
    </row>
    <row r="4" spans="1:12" ht="20.100000000000001" customHeight="1" x14ac:dyDescent="0.35">
      <c r="A4" s="151" t="s">
        <v>16</v>
      </c>
      <c r="B4" s="180" t="s">
        <v>33</v>
      </c>
      <c r="C4" s="181"/>
      <c r="D4" s="150" t="s">
        <v>27</v>
      </c>
      <c r="E4" s="150" t="s">
        <v>28</v>
      </c>
      <c r="F4" s="152" t="s">
        <v>3</v>
      </c>
      <c r="G4" s="152" t="s">
        <v>4</v>
      </c>
      <c r="H4" s="152" t="s">
        <v>5</v>
      </c>
      <c r="I4" s="153" t="s">
        <v>142</v>
      </c>
      <c r="J4" s="153" t="s">
        <v>142</v>
      </c>
      <c r="K4" s="152" t="s">
        <v>24</v>
      </c>
      <c r="L4" s="154" t="s">
        <v>25</v>
      </c>
    </row>
    <row r="5" spans="1:12" ht="4.1500000000000004" customHeight="1" x14ac:dyDescent="0.3">
      <c r="A5" s="68"/>
      <c r="B5" s="68"/>
      <c r="C5" s="148"/>
      <c r="D5" s="64"/>
      <c r="E5" s="64"/>
      <c r="F5" s="68"/>
      <c r="G5" s="68" t="s">
        <v>2</v>
      </c>
      <c r="H5" s="149"/>
      <c r="I5" s="68"/>
      <c r="J5" s="68"/>
      <c r="K5" s="68"/>
      <c r="L5" s="64"/>
    </row>
    <row r="6" spans="1:12" ht="15.75" customHeight="1" x14ac:dyDescent="0.25">
      <c r="A6" s="90">
        <v>1</v>
      </c>
      <c r="B6" s="165" t="s">
        <v>165</v>
      </c>
      <c r="C6" s="166" t="s">
        <v>167</v>
      </c>
      <c r="D6" s="92" t="s">
        <v>115</v>
      </c>
      <c r="E6" s="92" t="s">
        <v>6</v>
      </c>
      <c r="F6" s="90">
        <v>1105</v>
      </c>
      <c r="G6" s="90">
        <v>6</v>
      </c>
      <c r="H6" s="91">
        <f t="shared" ref="H6:H37" si="0">F6/G6</f>
        <v>184.16666666666666</v>
      </c>
      <c r="I6" s="90">
        <v>205</v>
      </c>
      <c r="J6" s="90">
        <v>173</v>
      </c>
      <c r="K6" s="90">
        <v>579</v>
      </c>
      <c r="L6" s="92"/>
    </row>
    <row r="7" spans="1:12" ht="15.75" customHeight="1" x14ac:dyDescent="0.25">
      <c r="A7" s="90">
        <v>2</v>
      </c>
      <c r="B7" s="90" t="s">
        <v>2</v>
      </c>
      <c r="C7" s="171" t="s">
        <v>151</v>
      </c>
      <c r="D7" s="92" t="s">
        <v>160</v>
      </c>
      <c r="E7" s="92" t="s">
        <v>43</v>
      </c>
      <c r="F7" s="90">
        <v>539</v>
      </c>
      <c r="G7" s="90">
        <v>3</v>
      </c>
      <c r="H7" s="91">
        <f t="shared" si="0"/>
        <v>179.66666666666666</v>
      </c>
      <c r="I7" s="90">
        <v>223</v>
      </c>
      <c r="J7" s="90">
        <v>142</v>
      </c>
      <c r="K7" s="90">
        <v>539</v>
      </c>
      <c r="L7" s="92"/>
    </row>
    <row r="8" spans="1:12" ht="15.75" customHeight="1" x14ac:dyDescent="0.25">
      <c r="A8" s="90">
        <v>3</v>
      </c>
      <c r="B8" s="165" t="s">
        <v>165</v>
      </c>
      <c r="C8" s="166" t="s">
        <v>168</v>
      </c>
      <c r="D8" s="92" t="s">
        <v>111</v>
      </c>
      <c r="E8" s="92" t="s">
        <v>94</v>
      </c>
      <c r="F8" s="90">
        <v>535</v>
      </c>
      <c r="G8" s="90">
        <v>3</v>
      </c>
      <c r="H8" s="91">
        <f t="shared" si="0"/>
        <v>178.33333333333334</v>
      </c>
      <c r="I8" s="90">
        <v>198</v>
      </c>
      <c r="J8" s="90">
        <v>145</v>
      </c>
      <c r="K8" s="90">
        <v>535</v>
      </c>
      <c r="L8" s="102"/>
    </row>
    <row r="9" spans="1:12" ht="15.75" customHeight="1" x14ac:dyDescent="0.25">
      <c r="A9" s="90">
        <v>4</v>
      </c>
      <c r="B9" s="165" t="s">
        <v>165</v>
      </c>
      <c r="C9" s="166" t="s">
        <v>168</v>
      </c>
      <c r="D9" s="92" t="s">
        <v>133</v>
      </c>
      <c r="E9" s="92" t="s">
        <v>17</v>
      </c>
      <c r="F9" s="90">
        <v>535</v>
      </c>
      <c r="G9" s="90">
        <v>3</v>
      </c>
      <c r="H9" s="91">
        <f t="shared" si="0"/>
        <v>178.33333333333334</v>
      </c>
      <c r="I9" s="90">
        <v>189</v>
      </c>
      <c r="J9" s="90">
        <v>162</v>
      </c>
      <c r="K9" s="90">
        <v>535</v>
      </c>
      <c r="L9" s="92"/>
    </row>
    <row r="10" spans="1:12" ht="15.75" customHeight="1" x14ac:dyDescent="0.25">
      <c r="A10" s="90">
        <v>5</v>
      </c>
      <c r="B10" s="165" t="s">
        <v>165</v>
      </c>
      <c r="C10" s="166" t="s">
        <v>168</v>
      </c>
      <c r="D10" s="92" t="s">
        <v>114</v>
      </c>
      <c r="E10" s="92" t="s">
        <v>6</v>
      </c>
      <c r="F10" s="90">
        <v>1060</v>
      </c>
      <c r="G10" s="90">
        <v>6</v>
      </c>
      <c r="H10" s="91">
        <f t="shared" si="0"/>
        <v>176.66666666666666</v>
      </c>
      <c r="I10" s="90">
        <v>215</v>
      </c>
      <c r="J10" s="90">
        <v>154</v>
      </c>
      <c r="K10" s="90">
        <v>564</v>
      </c>
      <c r="L10" s="92"/>
    </row>
    <row r="11" spans="1:12" ht="15.75" customHeight="1" x14ac:dyDescent="0.25">
      <c r="A11" s="90">
        <v>6</v>
      </c>
      <c r="B11" s="167" t="s">
        <v>166</v>
      </c>
      <c r="C11" s="166" t="s">
        <v>169</v>
      </c>
      <c r="D11" s="92" t="s">
        <v>119</v>
      </c>
      <c r="E11" s="92" t="s">
        <v>67</v>
      </c>
      <c r="F11" s="95">
        <v>1040</v>
      </c>
      <c r="G11" s="90">
        <v>6</v>
      </c>
      <c r="H11" s="91">
        <f t="shared" si="0"/>
        <v>173.33333333333334</v>
      </c>
      <c r="I11" s="90">
        <v>215</v>
      </c>
      <c r="J11" s="90">
        <v>148</v>
      </c>
      <c r="K11" s="90">
        <v>558</v>
      </c>
      <c r="L11" s="92"/>
    </row>
    <row r="12" spans="1:12" ht="15.75" customHeight="1" x14ac:dyDescent="0.25">
      <c r="A12" s="90">
        <v>7</v>
      </c>
      <c r="B12" s="168" t="s">
        <v>32</v>
      </c>
      <c r="C12" s="165" t="s">
        <v>2</v>
      </c>
      <c r="D12" s="169" t="s">
        <v>126</v>
      </c>
      <c r="E12" s="92" t="s">
        <v>8</v>
      </c>
      <c r="F12" s="90">
        <v>1038</v>
      </c>
      <c r="G12" s="90">
        <v>6</v>
      </c>
      <c r="H12" s="91">
        <f t="shared" si="0"/>
        <v>173</v>
      </c>
      <c r="I12" s="90">
        <v>201</v>
      </c>
      <c r="J12" s="90">
        <v>126</v>
      </c>
      <c r="K12" s="90">
        <v>532</v>
      </c>
      <c r="L12" s="92"/>
    </row>
    <row r="13" spans="1:12" ht="15.75" customHeight="1" x14ac:dyDescent="0.25">
      <c r="A13" s="90">
        <v>8</v>
      </c>
      <c r="B13" s="167" t="s">
        <v>166</v>
      </c>
      <c r="C13" s="166" t="s">
        <v>170</v>
      </c>
      <c r="D13" s="92" t="s">
        <v>82</v>
      </c>
      <c r="E13" s="92" t="s">
        <v>94</v>
      </c>
      <c r="F13" s="90">
        <v>1033</v>
      </c>
      <c r="G13" s="90">
        <v>6</v>
      </c>
      <c r="H13" s="91">
        <f t="shared" si="0"/>
        <v>172.16666666666666</v>
      </c>
      <c r="I13" s="90">
        <v>199</v>
      </c>
      <c r="J13" s="90">
        <v>120</v>
      </c>
      <c r="K13" s="90">
        <v>564</v>
      </c>
      <c r="L13" s="92"/>
    </row>
    <row r="14" spans="1:12" ht="15.75" customHeight="1" x14ac:dyDescent="0.25">
      <c r="A14" s="90">
        <v>9</v>
      </c>
      <c r="B14" s="165" t="s">
        <v>165</v>
      </c>
      <c r="C14" s="166" t="s">
        <v>171</v>
      </c>
      <c r="D14" s="92" t="s">
        <v>0</v>
      </c>
      <c r="E14" s="92" t="s">
        <v>94</v>
      </c>
      <c r="F14" s="90">
        <v>1483</v>
      </c>
      <c r="G14" s="90">
        <v>9</v>
      </c>
      <c r="H14" s="91">
        <f t="shared" si="0"/>
        <v>164.77777777777777</v>
      </c>
      <c r="I14" s="90">
        <v>200</v>
      </c>
      <c r="J14" s="90">
        <v>139</v>
      </c>
      <c r="K14" s="90">
        <v>557</v>
      </c>
      <c r="L14" s="92"/>
    </row>
    <row r="15" spans="1:12" ht="15.75" customHeight="1" x14ac:dyDescent="0.25">
      <c r="A15" s="90">
        <v>10</v>
      </c>
      <c r="B15" s="167" t="s">
        <v>166</v>
      </c>
      <c r="C15" s="166" t="s">
        <v>172</v>
      </c>
      <c r="D15" s="169" t="s">
        <v>116</v>
      </c>
      <c r="E15" s="170" t="s">
        <v>7</v>
      </c>
      <c r="F15" s="90">
        <v>493</v>
      </c>
      <c r="G15" s="90">
        <v>3</v>
      </c>
      <c r="H15" s="91">
        <f t="shared" si="0"/>
        <v>164.33333333333334</v>
      </c>
      <c r="I15" s="90">
        <v>177</v>
      </c>
      <c r="J15" s="90">
        <v>140</v>
      </c>
      <c r="K15" s="90">
        <v>493</v>
      </c>
      <c r="L15" s="92"/>
    </row>
    <row r="16" spans="1:12" ht="15.75" customHeight="1" x14ac:dyDescent="0.25">
      <c r="A16" s="90">
        <v>11</v>
      </c>
      <c r="B16" s="90" t="s">
        <v>2</v>
      </c>
      <c r="C16" s="171" t="s">
        <v>151</v>
      </c>
      <c r="D16" s="92" t="s">
        <v>162</v>
      </c>
      <c r="E16" s="92" t="s">
        <v>42</v>
      </c>
      <c r="F16" s="90">
        <v>492</v>
      </c>
      <c r="G16" s="90">
        <v>3</v>
      </c>
      <c r="H16" s="91">
        <f t="shared" si="0"/>
        <v>164</v>
      </c>
      <c r="I16" s="90">
        <v>178</v>
      </c>
      <c r="J16" s="90">
        <v>156</v>
      </c>
      <c r="K16" s="90">
        <v>492</v>
      </c>
      <c r="L16" s="92"/>
    </row>
    <row r="17" spans="1:12" ht="15.75" customHeight="1" x14ac:dyDescent="0.25">
      <c r="A17" s="90">
        <v>12</v>
      </c>
      <c r="B17" s="167" t="s">
        <v>166</v>
      </c>
      <c r="C17" s="166" t="s">
        <v>173</v>
      </c>
      <c r="D17" s="92" t="s">
        <v>52</v>
      </c>
      <c r="E17" s="92" t="s">
        <v>7</v>
      </c>
      <c r="F17" s="90">
        <v>484</v>
      </c>
      <c r="G17" s="90">
        <v>3</v>
      </c>
      <c r="H17" s="91">
        <f t="shared" si="0"/>
        <v>161.33333333333334</v>
      </c>
      <c r="I17" s="90">
        <v>187</v>
      </c>
      <c r="J17" s="90">
        <v>125</v>
      </c>
      <c r="K17" s="90">
        <v>484</v>
      </c>
      <c r="L17" s="92"/>
    </row>
    <row r="18" spans="1:12" ht="15.75" customHeight="1" x14ac:dyDescent="0.25">
      <c r="A18" s="90">
        <v>13</v>
      </c>
      <c r="B18" s="167" t="s">
        <v>166</v>
      </c>
      <c r="C18" s="166" t="s">
        <v>173</v>
      </c>
      <c r="D18" s="92" t="s">
        <v>58</v>
      </c>
      <c r="E18" s="92" t="s">
        <v>26</v>
      </c>
      <c r="F18" s="90">
        <v>482</v>
      </c>
      <c r="G18" s="90">
        <v>3</v>
      </c>
      <c r="H18" s="91">
        <f t="shared" si="0"/>
        <v>160.66666666666666</v>
      </c>
      <c r="I18" s="90">
        <v>163</v>
      </c>
      <c r="J18" s="90">
        <v>159</v>
      </c>
      <c r="K18" s="90">
        <v>482</v>
      </c>
      <c r="L18" s="92"/>
    </row>
    <row r="19" spans="1:12" ht="15.75" customHeight="1" x14ac:dyDescent="0.25">
      <c r="A19" s="90">
        <v>14</v>
      </c>
      <c r="B19" s="165" t="s">
        <v>165</v>
      </c>
      <c r="C19" s="166" t="s">
        <v>171</v>
      </c>
      <c r="D19" s="92" t="s">
        <v>134</v>
      </c>
      <c r="E19" s="92" t="s">
        <v>8</v>
      </c>
      <c r="F19" s="90">
        <v>944</v>
      </c>
      <c r="G19" s="90">
        <v>6</v>
      </c>
      <c r="H19" s="91">
        <f t="shared" si="0"/>
        <v>157.33333333333334</v>
      </c>
      <c r="I19" s="90">
        <v>196</v>
      </c>
      <c r="J19" s="90">
        <v>129</v>
      </c>
      <c r="K19" s="90">
        <v>493</v>
      </c>
      <c r="L19" s="92"/>
    </row>
    <row r="20" spans="1:12" ht="15.75" customHeight="1" x14ac:dyDescent="0.25">
      <c r="A20" s="90">
        <v>15</v>
      </c>
      <c r="B20" s="167" t="s">
        <v>166</v>
      </c>
      <c r="C20" s="166" t="s">
        <v>176</v>
      </c>
      <c r="D20" s="92" t="s">
        <v>93</v>
      </c>
      <c r="E20" s="92" t="s">
        <v>20</v>
      </c>
      <c r="F20" s="90">
        <v>936</v>
      </c>
      <c r="G20" s="90">
        <v>6</v>
      </c>
      <c r="H20" s="91">
        <f t="shared" si="0"/>
        <v>156</v>
      </c>
      <c r="I20" s="90">
        <v>172</v>
      </c>
      <c r="J20" s="90">
        <v>128</v>
      </c>
      <c r="K20" s="90">
        <v>470</v>
      </c>
      <c r="L20" s="92"/>
    </row>
    <row r="21" spans="1:12" ht="15.75" customHeight="1" x14ac:dyDescent="0.25">
      <c r="A21" s="90">
        <v>16</v>
      </c>
      <c r="B21" s="167" t="s">
        <v>166</v>
      </c>
      <c r="C21" s="166" t="s">
        <v>169</v>
      </c>
      <c r="D21" s="92" t="s">
        <v>105</v>
      </c>
      <c r="E21" s="92" t="s">
        <v>43</v>
      </c>
      <c r="F21" s="90">
        <v>467</v>
      </c>
      <c r="G21" s="90">
        <v>3</v>
      </c>
      <c r="H21" s="91">
        <f t="shared" si="0"/>
        <v>155.66666666666666</v>
      </c>
      <c r="I21" s="90">
        <v>160</v>
      </c>
      <c r="J21" s="90">
        <v>150</v>
      </c>
      <c r="K21" s="90">
        <v>467</v>
      </c>
      <c r="L21" s="92"/>
    </row>
    <row r="22" spans="1:12" ht="15.75" customHeight="1" x14ac:dyDescent="0.25">
      <c r="A22" s="90">
        <v>17</v>
      </c>
      <c r="B22" s="167" t="s">
        <v>166</v>
      </c>
      <c r="C22" s="166" t="s">
        <v>169</v>
      </c>
      <c r="D22" s="169" t="s">
        <v>112</v>
      </c>
      <c r="E22" s="92" t="s">
        <v>41</v>
      </c>
      <c r="F22" s="90">
        <v>933</v>
      </c>
      <c r="G22" s="90">
        <v>6</v>
      </c>
      <c r="H22" s="91">
        <f t="shared" si="0"/>
        <v>155.5</v>
      </c>
      <c r="I22" s="90">
        <v>181</v>
      </c>
      <c r="J22" s="90">
        <v>142</v>
      </c>
      <c r="K22" s="90">
        <v>487</v>
      </c>
      <c r="L22" s="92"/>
    </row>
    <row r="23" spans="1:12" ht="15.75" customHeight="1" x14ac:dyDescent="0.25">
      <c r="A23" s="90">
        <v>18</v>
      </c>
      <c r="B23" s="167" t="s">
        <v>166</v>
      </c>
      <c r="C23" s="166" t="s">
        <v>176</v>
      </c>
      <c r="D23" s="169" t="s">
        <v>101</v>
      </c>
      <c r="E23" s="169" t="s">
        <v>17</v>
      </c>
      <c r="F23" s="90">
        <v>924</v>
      </c>
      <c r="G23" s="90">
        <v>6</v>
      </c>
      <c r="H23" s="91">
        <f t="shared" si="0"/>
        <v>154</v>
      </c>
      <c r="I23" s="90">
        <v>172</v>
      </c>
      <c r="J23" s="90">
        <v>124</v>
      </c>
      <c r="K23" s="90">
        <v>466</v>
      </c>
      <c r="L23" s="92"/>
    </row>
    <row r="24" spans="1:12" ht="15.75" customHeight="1" x14ac:dyDescent="0.25">
      <c r="A24" s="90">
        <v>19</v>
      </c>
      <c r="B24" s="165" t="s">
        <v>165</v>
      </c>
      <c r="C24" s="166" t="s">
        <v>175</v>
      </c>
      <c r="D24" s="169" t="s">
        <v>81</v>
      </c>
      <c r="E24" s="92" t="s">
        <v>94</v>
      </c>
      <c r="F24" s="90">
        <v>922</v>
      </c>
      <c r="G24" s="90">
        <v>6</v>
      </c>
      <c r="H24" s="91">
        <f t="shared" si="0"/>
        <v>153.66666666666666</v>
      </c>
      <c r="I24" s="90">
        <v>167</v>
      </c>
      <c r="J24" s="90">
        <v>146</v>
      </c>
      <c r="K24" s="95">
        <v>474</v>
      </c>
      <c r="L24" s="92"/>
    </row>
    <row r="25" spans="1:12" ht="15.75" customHeight="1" x14ac:dyDescent="0.25">
      <c r="A25" s="90">
        <v>20</v>
      </c>
      <c r="B25" s="167" t="s">
        <v>166</v>
      </c>
      <c r="C25" s="166" t="s">
        <v>169</v>
      </c>
      <c r="D25" s="92" t="s">
        <v>128</v>
      </c>
      <c r="E25" s="92" t="s">
        <v>41</v>
      </c>
      <c r="F25" s="90">
        <v>922</v>
      </c>
      <c r="G25" s="90">
        <v>6</v>
      </c>
      <c r="H25" s="91">
        <f t="shared" si="0"/>
        <v>153.66666666666666</v>
      </c>
      <c r="I25" s="90">
        <v>160</v>
      </c>
      <c r="J25" s="90">
        <v>138</v>
      </c>
      <c r="K25" s="90">
        <v>465</v>
      </c>
      <c r="L25" s="92"/>
    </row>
    <row r="26" spans="1:12" ht="15.75" customHeight="1" x14ac:dyDescent="0.25">
      <c r="A26" s="90">
        <v>21</v>
      </c>
      <c r="B26" s="167" t="s">
        <v>166</v>
      </c>
      <c r="C26" s="166" t="s">
        <v>178</v>
      </c>
      <c r="D26" s="92" t="s">
        <v>53</v>
      </c>
      <c r="E26" s="92" t="s">
        <v>7</v>
      </c>
      <c r="F26" s="90">
        <v>1374</v>
      </c>
      <c r="G26" s="90">
        <v>9</v>
      </c>
      <c r="H26" s="91">
        <f t="shared" si="0"/>
        <v>152.66666666666666</v>
      </c>
      <c r="I26" s="90">
        <v>181</v>
      </c>
      <c r="J26" s="90">
        <v>136</v>
      </c>
      <c r="K26" s="90">
        <v>521</v>
      </c>
      <c r="L26" s="92"/>
    </row>
    <row r="27" spans="1:12" ht="15.75" customHeight="1" x14ac:dyDescent="0.25">
      <c r="A27" s="90">
        <v>22</v>
      </c>
      <c r="B27" s="167" t="s">
        <v>166</v>
      </c>
      <c r="C27" s="166" t="s">
        <v>169</v>
      </c>
      <c r="D27" s="92" t="s">
        <v>159</v>
      </c>
      <c r="E27" s="92" t="s">
        <v>26</v>
      </c>
      <c r="F27" s="90">
        <v>1336</v>
      </c>
      <c r="G27" s="90">
        <v>9</v>
      </c>
      <c r="H27" s="91">
        <f t="shared" si="0"/>
        <v>148.44444444444446</v>
      </c>
      <c r="I27" s="90">
        <v>187</v>
      </c>
      <c r="J27" s="90">
        <v>122</v>
      </c>
      <c r="K27" s="90">
        <v>472</v>
      </c>
      <c r="L27" s="92"/>
    </row>
    <row r="28" spans="1:12" ht="15.75" customHeight="1" x14ac:dyDescent="0.25">
      <c r="A28" s="90">
        <v>23</v>
      </c>
      <c r="B28" s="165" t="s">
        <v>165</v>
      </c>
      <c r="C28" s="166" t="s">
        <v>179</v>
      </c>
      <c r="D28" s="169" t="s">
        <v>76</v>
      </c>
      <c r="E28" s="92" t="s">
        <v>63</v>
      </c>
      <c r="F28" s="90">
        <v>739</v>
      </c>
      <c r="G28" s="90">
        <v>5</v>
      </c>
      <c r="H28" s="91">
        <f t="shared" si="0"/>
        <v>147.80000000000001</v>
      </c>
      <c r="I28" s="90">
        <v>173</v>
      </c>
      <c r="J28" s="90">
        <v>121</v>
      </c>
      <c r="K28" s="90">
        <v>450</v>
      </c>
      <c r="L28" s="92" t="s">
        <v>2</v>
      </c>
    </row>
    <row r="29" spans="1:12" ht="15.75" customHeight="1" x14ac:dyDescent="0.25">
      <c r="A29" s="90">
        <v>24</v>
      </c>
      <c r="B29" s="167" t="s">
        <v>166</v>
      </c>
      <c r="C29" s="166" t="s">
        <v>173</v>
      </c>
      <c r="D29" s="169" t="s">
        <v>100</v>
      </c>
      <c r="E29" s="169" t="s">
        <v>17</v>
      </c>
      <c r="F29" s="90">
        <v>1320</v>
      </c>
      <c r="G29" s="90">
        <v>9</v>
      </c>
      <c r="H29" s="91">
        <f t="shared" si="0"/>
        <v>146.66666666666666</v>
      </c>
      <c r="I29" s="90">
        <v>167</v>
      </c>
      <c r="J29" s="90">
        <v>121</v>
      </c>
      <c r="K29" s="90">
        <v>469</v>
      </c>
      <c r="L29" s="92"/>
    </row>
    <row r="30" spans="1:12" ht="15.75" customHeight="1" x14ac:dyDescent="0.25">
      <c r="A30" s="90">
        <v>25</v>
      </c>
      <c r="B30" s="168" t="s">
        <v>32</v>
      </c>
      <c r="C30" s="166"/>
      <c r="D30" s="92" t="s">
        <v>123</v>
      </c>
      <c r="E30" s="92" t="s">
        <v>8</v>
      </c>
      <c r="F30" s="90">
        <v>437</v>
      </c>
      <c r="G30" s="90">
        <v>3</v>
      </c>
      <c r="H30" s="91">
        <f t="shared" si="0"/>
        <v>145.66666666666666</v>
      </c>
      <c r="I30" s="90">
        <v>156</v>
      </c>
      <c r="J30" s="90">
        <v>136</v>
      </c>
      <c r="K30" s="90">
        <v>437</v>
      </c>
      <c r="L30" s="92"/>
    </row>
    <row r="31" spans="1:12" ht="15.75" customHeight="1" x14ac:dyDescent="0.25">
      <c r="A31" s="90">
        <v>26</v>
      </c>
      <c r="B31" s="167" t="s">
        <v>166</v>
      </c>
      <c r="C31" s="166" t="s">
        <v>170</v>
      </c>
      <c r="D31" s="92" t="s">
        <v>85</v>
      </c>
      <c r="E31" s="92" t="s">
        <v>43</v>
      </c>
      <c r="F31" s="95">
        <v>866</v>
      </c>
      <c r="G31" s="90">
        <v>6</v>
      </c>
      <c r="H31" s="91">
        <f t="shared" si="0"/>
        <v>144.33333333333334</v>
      </c>
      <c r="I31" s="90">
        <v>173</v>
      </c>
      <c r="J31" s="90">
        <v>124</v>
      </c>
      <c r="K31" s="90">
        <v>451</v>
      </c>
      <c r="L31" s="92"/>
    </row>
    <row r="32" spans="1:12" ht="15.75" customHeight="1" x14ac:dyDescent="0.25">
      <c r="A32" s="90">
        <v>27</v>
      </c>
      <c r="B32" s="165" t="s">
        <v>165</v>
      </c>
      <c r="C32" s="166" t="s">
        <v>180</v>
      </c>
      <c r="D32" s="169" t="s">
        <v>57</v>
      </c>
      <c r="E32" s="92" t="s">
        <v>7</v>
      </c>
      <c r="F32" s="90">
        <v>1287</v>
      </c>
      <c r="G32" s="90">
        <v>9</v>
      </c>
      <c r="H32" s="91">
        <f t="shared" si="0"/>
        <v>143</v>
      </c>
      <c r="I32" s="90">
        <v>202</v>
      </c>
      <c r="J32" s="90">
        <v>121</v>
      </c>
      <c r="K32" s="90">
        <v>498</v>
      </c>
      <c r="L32" s="92"/>
    </row>
    <row r="33" spans="1:12" ht="15.75" customHeight="1" x14ac:dyDescent="0.25">
      <c r="A33" s="90">
        <v>28</v>
      </c>
      <c r="B33" s="90" t="s">
        <v>2</v>
      </c>
      <c r="C33" s="166" t="s">
        <v>151</v>
      </c>
      <c r="D33" s="92" t="s">
        <v>149</v>
      </c>
      <c r="E33" s="92" t="s">
        <v>7</v>
      </c>
      <c r="F33" s="90">
        <v>422</v>
      </c>
      <c r="G33" s="90">
        <v>3</v>
      </c>
      <c r="H33" s="91">
        <f t="shared" si="0"/>
        <v>140.66666666666666</v>
      </c>
      <c r="I33" s="90">
        <v>156</v>
      </c>
      <c r="J33" s="90">
        <v>130</v>
      </c>
      <c r="K33" s="90">
        <v>422</v>
      </c>
      <c r="L33" s="92" t="s">
        <v>2</v>
      </c>
    </row>
    <row r="34" spans="1:12" ht="15.75" customHeight="1" x14ac:dyDescent="0.25">
      <c r="A34" s="90">
        <v>29</v>
      </c>
      <c r="B34" s="165" t="s">
        <v>165</v>
      </c>
      <c r="C34" s="166" t="s">
        <v>181</v>
      </c>
      <c r="D34" s="92" t="s">
        <v>102</v>
      </c>
      <c r="E34" s="169" t="s">
        <v>17</v>
      </c>
      <c r="F34" s="90">
        <v>1265</v>
      </c>
      <c r="G34" s="90">
        <v>9</v>
      </c>
      <c r="H34" s="91">
        <f t="shared" si="0"/>
        <v>140.55555555555554</v>
      </c>
      <c r="I34" s="90">
        <v>179</v>
      </c>
      <c r="J34" s="90">
        <v>116</v>
      </c>
      <c r="K34" s="90">
        <v>466</v>
      </c>
      <c r="L34" s="92"/>
    </row>
    <row r="35" spans="1:12" ht="15.75" customHeight="1" x14ac:dyDescent="0.25">
      <c r="A35" s="90">
        <v>30</v>
      </c>
      <c r="B35" s="167" t="s">
        <v>166</v>
      </c>
      <c r="C35" s="166" t="s">
        <v>169</v>
      </c>
      <c r="D35" s="92" t="s">
        <v>124</v>
      </c>
      <c r="E35" s="92" t="s">
        <v>8</v>
      </c>
      <c r="F35" s="90">
        <v>1123</v>
      </c>
      <c r="G35" s="90">
        <v>8</v>
      </c>
      <c r="H35" s="91">
        <f t="shared" si="0"/>
        <v>140.375</v>
      </c>
      <c r="I35" s="90">
        <v>161</v>
      </c>
      <c r="J35" s="90">
        <v>103</v>
      </c>
      <c r="K35" s="90">
        <v>443</v>
      </c>
      <c r="L35" s="92"/>
    </row>
    <row r="36" spans="1:12" ht="15.75" customHeight="1" x14ac:dyDescent="0.25">
      <c r="A36" s="90">
        <v>31</v>
      </c>
      <c r="B36" s="167" t="s">
        <v>166</v>
      </c>
      <c r="C36" s="166" t="s">
        <v>172</v>
      </c>
      <c r="D36" s="92" t="s">
        <v>104</v>
      </c>
      <c r="E36" s="92" t="s">
        <v>43</v>
      </c>
      <c r="F36" s="90">
        <v>561</v>
      </c>
      <c r="G36" s="90">
        <v>4</v>
      </c>
      <c r="H36" s="91">
        <f t="shared" si="0"/>
        <v>140.25</v>
      </c>
      <c r="I36" s="90">
        <v>155</v>
      </c>
      <c r="J36" s="90">
        <v>121</v>
      </c>
      <c r="K36" s="90">
        <v>419</v>
      </c>
      <c r="L36" s="92"/>
    </row>
    <row r="37" spans="1:12" ht="15.75" customHeight="1" x14ac:dyDescent="0.25">
      <c r="A37" s="90">
        <v>32</v>
      </c>
      <c r="B37" s="165" t="s">
        <v>165</v>
      </c>
      <c r="C37" s="166" t="s">
        <v>182</v>
      </c>
      <c r="D37" s="92" t="s">
        <v>69</v>
      </c>
      <c r="E37" s="92" t="s">
        <v>64</v>
      </c>
      <c r="F37" s="90">
        <v>1257</v>
      </c>
      <c r="G37" s="90">
        <v>9</v>
      </c>
      <c r="H37" s="91">
        <f t="shared" si="0"/>
        <v>139.66666666666666</v>
      </c>
      <c r="I37" s="90">
        <v>179</v>
      </c>
      <c r="J37" s="90">
        <v>115</v>
      </c>
      <c r="K37" s="90">
        <v>469</v>
      </c>
      <c r="L37" s="92"/>
    </row>
    <row r="38" spans="1:12" ht="15.75" customHeight="1" x14ac:dyDescent="0.25">
      <c r="A38" s="90">
        <v>33</v>
      </c>
      <c r="B38" s="167" t="s">
        <v>166</v>
      </c>
      <c r="C38" s="166" t="s">
        <v>177</v>
      </c>
      <c r="D38" s="92" t="s">
        <v>118</v>
      </c>
      <c r="E38" s="92" t="s">
        <v>67</v>
      </c>
      <c r="F38" s="90">
        <v>696</v>
      </c>
      <c r="G38" s="90">
        <v>5</v>
      </c>
      <c r="H38" s="91">
        <f t="shared" ref="H38:H69" si="1">F38/G38</f>
        <v>139.19999999999999</v>
      </c>
      <c r="I38" s="90">
        <v>167</v>
      </c>
      <c r="J38" s="90">
        <v>113</v>
      </c>
      <c r="K38" s="90">
        <v>439</v>
      </c>
      <c r="L38" s="92"/>
    </row>
    <row r="39" spans="1:12" ht="15.75" customHeight="1" x14ac:dyDescent="0.25">
      <c r="A39" s="90">
        <v>34</v>
      </c>
      <c r="B39" s="167" t="s">
        <v>166</v>
      </c>
      <c r="C39" s="166" t="s">
        <v>169</v>
      </c>
      <c r="D39" s="92" t="s">
        <v>84</v>
      </c>
      <c r="E39" s="92" t="s">
        <v>43</v>
      </c>
      <c r="F39" s="90">
        <v>417</v>
      </c>
      <c r="G39" s="90">
        <v>3</v>
      </c>
      <c r="H39" s="91">
        <f t="shared" si="1"/>
        <v>139</v>
      </c>
      <c r="I39" s="90">
        <v>154</v>
      </c>
      <c r="J39" s="90">
        <v>130</v>
      </c>
      <c r="K39" s="90">
        <v>417</v>
      </c>
      <c r="L39" s="92"/>
    </row>
    <row r="40" spans="1:12" ht="15.75" customHeight="1" x14ac:dyDescent="0.25">
      <c r="A40" s="90">
        <v>35</v>
      </c>
      <c r="B40" s="167" t="s">
        <v>166</v>
      </c>
      <c r="C40" s="166" t="s">
        <v>169</v>
      </c>
      <c r="D40" s="92" t="s">
        <v>127</v>
      </c>
      <c r="E40" s="92" t="s">
        <v>41</v>
      </c>
      <c r="F40" s="95">
        <v>416</v>
      </c>
      <c r="G40" s="90">
        <v>3</v>
      </c>
      <c r="H40" s="91">
        <f t="shared" si="1"/>
        <v>138.66666666666666</v>
      </c>
      <c r="I40" s="90">
        <v>147</v>
      </c>
      <c r="J40" s="90">
        <v>128</v>
      </c>
      <c r="K40" s="90">
        <v>416</v>
      </c>
      <c r="L40" s="92" t="s">
        <v>2</v>
      </c>
    </row>
    <row r="41" spans="1:12" ht="15.75" customHeight="1" x14ac:dyDescent="0.25">
      <c r="A41" s="90">
        <v>36</v>
      </c>
      <c r="B41" s="165" t="s">
        <v>165</v>
      </c>
      <c r="C41" s="166" t="s">
        <v>183</v>
      </c>
      <c r="D41" s="92" t="s">
        <v>120</v>
      </c>
      <c r="E41" s="92" t="s">
        <v>67</v>
      </c>
      <c r="F41" s="90">
        <v>276</v>
      </c>
      <c r="G41" s="90">
        <v>2</v>
      </c>
      <c r="H41" s="91">
        <f t="shared" si="1"/>
        <v>138</v>
      </c>
      <c r="I41" s="90">
        <v>117</v>
      </c>
      <c r="J41" s="90">
        <v>75</v>
      </c>
      <c r="K41" s="90"/>
      <c r="L41" s="92" t="s">
        <v>44</v>
      </c>
    </row>
    <row r="42" spans="1:12" ht="15.75" customHeight="1" x14ac:dyDescent="0.25">
      <c r="A42" s="90">
        <v>37</v>
      </c>
      <c r="B42" s="167" t="s">
        <v>166</v>
      </c>
      <c r="C42" s="166" t="s">
        <v>184</v>
      </c>
      <c r="D42" s="92" t="s">
        <v>34</v>
      </c>
      <c r="E42" s="92" t="s">
        <v>94</v>
      </c>
      <c r="F42" s="90">
        <v>413</v>
      </c>
      <c r="G42" s="90">
        <v>3</v>
      </c>
      <c r="H42" s="91">
        <f t="shared" si="1"/>
        <v>137.66666666666666</v>
      </c>
      <c r="I42" s="90">
        <v>168</v>
      </c>
      <c r="J42" s="90">
        <v>111</v>
      </c>
      <c r="K42" s="90">
        <v>413</v>
      </c>
      <c r="L42" s="92"/>
    </row>
    <row r="43" spans="1:12" ht="15.75" customHeight="1" x14ac:dyDescent="0.25">
      <c r="A43" s="90">
        <v>38</v>
      </c>
      <c r="B43" s="167" t="s">
        <v>166</v>
      </c>
      <c r="C43" s="166" t="s">
        <v>184</v>
      </c>
      <c r="D43" s="92" t="s">
        <v>113</v>
      </c>
      <c r="E43" s="92" t="s">
        <v>6</v>
      </c>
      <c r="F43" s="90">
        <v>825</v>
      </c>
      <c r="G43" s="90">
        <v>6</v>
      </c>
      <c r="H43" s="91">
        <f t="shared" si="1"/>
        <v>137.5</v>
      </c>
      <c r="I43" s="90">
        <v>170</v>
      </c>
      <c r="J43" s="90">
        <v>117</v>
      </c>
      <c r="K43" s="90">
        <v>441</v>
      </c>
      <c r="L43" s="92" t="s">
        <v>2</v>
      </c>
    </row>
    <row r="44" spans="1:12" ht="15.75" customHeight="1" x14ac:dyDescent="0.25">
      <c r="A44" s="90">
        <v>39</v>
      </c>
      <c r="B44" s="90" t="s">
        <v>2</v>
      </c>
      <c r="C44" s="166" t="s">
        <v>151</v>
      </c>
      <c r="D44" s="92" t="s">
        <v>163</v>
      </c>
      <c r="E44" s="92" t="s">
        <v>42</v>
      </c>
      <c r="F44" s="90">
        <v>274</v>
      </c>
      <c r="G44" s="90">
        <v>2</v>
      </c>
      <c r="H44" s="91">
        <f t="shared" si="1"/>
        <v>137</v>
      </c>
      <c r="I44" s="90">
        <v>141</v>
      </c>
      <c r="J44" s="90">
        <v>133</v>
      </c>
      <c r="K44" s="90" t="s">
        <v>2</v>
      </c>
      <c r="L44" s="92" t="s">
        <v>44</v>
      </c>
    </row>
    <row r="45" spans="1:12" ht="15.75" customHeight="1" x14ac:dyDescent="0.25">
      <c r="A45" s="90">
        <v>40</v>
      </c>
      <c r="B45" s="167" t="s">
        <v>166</v>
      </c>
      <c r="C45" s="166" t="s">
        <v>174</v>
      </c>
      <c r="D45" s="92" t="s">
        <v>51</v>
      </c>
      <c r="E45" s="92" t="s">
        <v>26</v>
      </c>
      <c r="F45" s="90">
        <v>812</v>
      </c>
      <c r="G45" s="90">
        <v>6</v>
      </c>
      <c r="H45" s="91">
        <f t="shared" si="1"/>
        <v>135.33333333333334</v>
      </c>
      <c r="I45" s="90">
        <v>168</v>
      </c>
      <c r="J45" s="90">
        <v>92</v>
      </c>
      <c r="K45" s="90">
        <v>432</v>
      </c>
      <c r="L45" s="92"/>
    </row>
    <row r="46" spans="1:12" ht="15.75" customHeight="1" x14ac:dyDescent="0.25">
      <c r="A46" s="90">
        <v>41</v>
      </c>
      <c r="B46" s="167" t="s">
        <v>166</v>
      </c>
      <c r="C46" s="166" t="s">
        <v>185</v>
      </c>
      <c r="D46" s="92" t="s">
        <v>1</v>
      </c>
      <c r="E46" s="92" t="s">
        <v>94</v>
      </c>
      <c r="F46" s="90">
        <v>1213</v>
      </c>
      <c r="G46" s="90">
        <v>9</v>
      </c>
      <c r="H46" s="91">
        <f t="shared" si="1"/>
        <v>134.77777777777777</v>
      </c>
      <c r="I46" s="90">
        <v>168</v>
      </c>
      <c r="J46" s="90">
        <v>102</v>
      </c>
      <c r="K46" s="90">
        <v>426</v>
      </c>
      <c r="L46" s="92"/>
    </row>
    <row r="47" spans="1:12" ht="15.75" customHeight="1" x14ac:dyDescent="0.25">
      <c r="A47" s="90">
        <v>42</v>
      </c>
      <c r="B47" s="165" t="s">
        <v>165</v>
      </c>
      <c r="C47" s="166" t="s">
        <v>187</v>
      </c>
      <c r="D47" s="92" t="s">
        <v>125</v>
      </c>
      <c r="E47" s="92" t="s">
        <v>8</v>
      </c>
      <c r="F47" s="90">
        <v>531</v>
      </c>
      <c r="G47" s="90">
        <v>4</v>
      </c>
      <c r="H47" s="91">
        <f t="shared" si="1"/>
        <v>132.75</v>
      </c>
      <c r="I47" s="90">
        <v>147</v>
      </c>
      <c r="J47" s="90">
        <v>121</v>
      </c>
      <c r="K47" s="90">
        <v>410</v>
      </c>
      <c r="L47" s="92" t="s">
        <v>2</v>
      </c>
    </row>
    <row r="48" spans="1:12" ht="15.75" customHeight="1" x14ac:dyDescent="0.25">
      <c r="A48" s="90">
        <v>43</v>
      </c>
      <c r="B48" s="167" t="s">
        <v>166</v>
      </c>
      <c r="C48" s="166" t="s">
        <v>184</v>
      </c>
      <c r="D48" s="92" t="s">
        <v>135</v>
      </c>
      <c r="E48" s="92" t="s">
        <v>41</v>
      </c>
      <c r="F48" s="90">
        <v>395</v>
      </c>
      <c r="G48" s="90">
        <v>3</v>
      </c>
      <c r="H48" s="91">
        <f t="shared" si="1"/>
        <v>131.66666666666666</v>
      </c>
      <c r="I48" s="90">
        <v>140</v>
      </c>
      <c r="J48" s="90">
        <v>120</v>
      </c>
      <c r="K48" s="90">
        <v>395</v>
      </c>
      <c r="L48" s="102"/>
    </row>
    <row r="49" spans="1:12" ht="15.75" customHeight="1" x14ac:dyDescent="0.25">
      <c r="A49" s="90">
        <v>44</v>
      </c>
      <c r="B49" s="90" t="s">
        <v>2</v>
      </c>
      <c r="C49" s="166" t="s">
        <v>151</v>
      </c>
      <c r="D49" s="92" t="s">
        <v>158</v>
      </c>
      <c r="E49" s="92" t="s">
        <v>26</v>
      </c>
      <c r="F49" s="90">
        <v>391</v>
      </c>
      <c r="G49" s="90">
        <v>3</v>
      </c>
      <c r="H49" s="91">
        <f t="shared" si="1"/>
        <v>130.33333333333334</v>
      </c>
      <c r="I49" s="90">
        <v>183</v>
      </c>
      <c r="J49" s="90">
        <v>96</v>
      </c>
      <c r="K49" s="90">
        <v>391</v>
      </c>
      <c r="L49" s="92" t="s">
        <v>2</v>
      </c>
    </row>
    <row r="50" spans="1:12" ht="15.75" customHeight="1" x14ac:dyDescent="0.25">
      <c r="A50" s="90">
        <v>45</v>
      </c>
      <c r="B50" s="167" t="s">
        <v>166</v>
      </c>
      <c r="C50" s="166" t="s">
        <v>169</v>
      </c>
      <c r="D50" s="92" t="s">
        <v>106</v>
      </c>
      <c r="E50" s="92" t="s">
        <v>26</v>
      </c>
      <c r="F50" s="95">
        <v>781</v>
      </c>
      <c r="G50" s="90">
        <v>6</v>
      </c>
      <c r="H50" s="91">
        <f t="shared" si="1"/>
        <v>130.16666666666666</v>
      </c>
      <c r="I50" s="90">
        <v>155</v>
      </c>
      <c r="J50" s="90">
        <v>107</v>
      </c>
      <c r="K50" s="90">
        <v>394</v>
      </c>
      <c r="L50" s="92" t="s">
        <v>2</v>
      </c>
    </row>
    <row r="51" spans="1:12" ht="15.75" customHeight="1" x14ac:dyDescent="0.25">
      <c r="A51" s="90">
        <v>46</v>
      </c>
      <c r="B51" s="167" t="s">
        <v>166</v>
      </c>
      <c r="C51" s="166" t="s">
        <v>188</v>
      </c>
      <c r="D51" s="92" t="s">
        <v>70</v>
      </c>
      <c r="E51" s="92" t="s">
        <v>64</v>
      </c>
      <c r="F51" s="90">
        <v>779</v>
      </c>
      <c r="G51" s="90">
        <v>6</v>
      </c>
      <c r="H51" s="91">
        <f t="shared" si="1"/>
        <v>129.83333333333334</v>
      </c>
      <c r="I51" s="90">
        <v>162</v>
      </c>
      <c r="J51" s="90">
        <v>89</v>
      </c>
      <c r="K51" s="90">
        <v>400</v>
      </c>
      <c r="L51" s="92"/>
    </row>
    <row r="52" spans="1:12" ht="15.75" customHeight="1" x14ac:dyDescent="0.25">
      <c r="A52" s="90">
        <v>47</v>
      </c>
      <c r="B52" s="167" t="s">
        <v>166</v>
      </c>
      <c r="C52" s="166" t="s">
        <v>170</v>
      </c>
      <c r="D52" s="92" t="s">
        <v>83</v>
      </c>
      <c r="E52" s="92" t="s">
        <v>43</v>
      </c>
      <c r="F52" s="90">
        <v>389</v>
      </c>
      <c r="G52" s="90">
        <v>3</v>
      </c>
      <c r="H52" s="91">
        <f t="shared" si="1"/>
        <v>129.66666666666666</v>
      </c>
      <c r="I52" s="90">
        <v>139</v>
      </c>
      <c r="J52" s="90">
        <v>111</v>
      </c>
      <c r="K52" s="90">
        <v>389</v>
      </c>
      <c r="L52" s="92"/>
    </row>
    <row r="53" spans="1:12" ht="15.75" customHeight="1" x14ac:dyDescent="0.25">
      <c r="A53" s="90">
        <v>48</v>
      </c>
      <c r="B53" s="167" t="s">
        <v>166</v>
      </c>
      <c r="C53" s="166" t="s">
        <v>188</v>
      </c>
      <c r="D53" s="169" t="s">
        <v>77</v>
      </c>
      <c r="E53" s="92" t="s">
        <v>63</v>
      </c>
      <c r="F53" s="90">
        <v>646</v>
      </c>
      <c r="G53" s="90">
        <v>5</v>
      </c>
      <c r="H53" s="91">
        <f t="shared" si="1"/>
        <v>129.19999999999999</v>
      </c>
      <c r="I53" s="90">
        <v>150</v>
      </c>
      <c r="J53" s="90">
        <v>100</v>
      </c>
      <c r="K53" s="90">
        <v>382</v>
      </c>
      <c r="L53" s="92" t="s">
        <v>2</v>
      </c>
    </row>
    <row r="54" spans="1:12" ht="15.75" customHeight="1" x14ac:dyDescent="0.25">
      <c r="A54" s="90">
        <v>49</v>
      </c>
      <c r="B54" s="167" t="s">
        <v>166</v>
      </c>
      <c r="C54" s="166" t="s">
        <v>190</v>
      </c>
      <c r="D54" s="92" t="s">
        <v>117</v>
      </c>
      <c r="E54" s="92" t="s">
        <v>67</v>
      </c>
      <c r="F54" s="90">
        <v>515</v>
      </c>
      <c r="G54" s="90">
        <v>4</v>
      </c>
      <c r="H54" s="91">
        <f t="shared" si="1"/>
        <v>128.75</v>
      </c>
      <c r="I54" s="90">
        <v>149</v>
      </c>
      <c r="J54" s="90">
        <v>100</v>
      </c>
      <c r="K54" s="90"/>
      <c r="L54" s="92" t="s">
        <v>44</v>
      </c>
    </row>
    <row r="55" spans="1:12" ht="15.75" customHeight="1" x14ac:dyDescent="0.25">
      <c r="A55" s="90">
        <v>50</v>
      </c>
      <c r="B55" s="90" t="s">
        <v>2</v>
      </c>
      <c r="C55" s="166" t="s">
        <v>151</v>
      </c>
      <c r="D55" s="169" t="s">
        <v>152</v>
      </c>
      <c r="E55" s="92" t="s">
        <v>63</v>
      </c>
      <c r="F55" s="90">
        <v>384</v>
      </c>
      <c r="G55" s="90">
        <v>3</v>
      </c>
      <c r="H55" s="91">
        <f t="shared" si="1"/>
        <v>128</v>
      </c>
      <c r="I55" s="90">
        <v>146</v>
      </c>
      <c r="J55" s="90">
        <v>115</v>
      </c>
      <c r="K55" s="90">
        <v>384</v>
      </c>
      <c r="L55" s="92"/>
    </row>
    <row r="56" spans="1:12" ht="15.75" customHeight="1" x14ac:dyDescent="0.25">
      <c r="A56" s="90">
        <v>51</v>
      </c>
      <c r="B56" s="167" t="s">
        <v>166</v>
      </c>
      <c r="C56" s="166" t="s">
        <v>177</v>
      </c>
      <c r="D56" s="92" t="s">
        <v>108</v>
      </c>
      <c r="E56" s="92" t="s">
        <v>42</v>
      </c>
      <c r="F56" s="90">
        <v>384</v>
      </c>
      <c r="G56" s="90">
        <v>3</v>
      </c>
      <c r="H56" s="91">
        <f t="shared" si="1"/>
        <v>128</v>
      </c>
      <c r="I56" s="90">
        <v>135</v>
      </c>
      <c r="J56" s="90">
        <v>124</v>
      </c>
      <c r="K56" s="90">
        <v>384</v>
      </c>
      <c r="L56" s="92"/>
    </row>
    <row r="57" spans="1:12" ht="15.75" customHeight="1" x14ac:dyDescent="0.25">
      <c r="A57" s="90">
        <v>52</v>
      </c>
      <c r="B57" s="167" t="s">
        <v>166</v>
      </c>
      <c r="C57" s="166" t="s">
        <v>177</v>
      </c>
      <c r="D57" s="169" t="s">
        <v>89</v>
      </c>
      <c r="E57" s="92" t="s">
        <v>65</v>
      </c>
      <c r="F57" s="90">
        <v>381</v>
      </c>
      <c r="G57" s="90">
        <v>3</v>
      </c>
      <c r="H57" s="91">
        <f t="shared" si="1"/>
        <v>127</v>
      </c>
      <c r="I57" s="90">
        <v>137</v>
      </c>
      <c r="J57" s="90">
        <v>110</v>
      </c>
      <c r="K57" s="90">
        <v>381</v>
      </c>
      <c r="L57" s="92"/>
    </row>
    <row r="58" spans="1:12" ht="15.75" customHeight="1" x14ac:dyDescent="0.25">
      <c r="A58" s="90">
        <v>53</v>
      </c>
      <c r="B58" s="167" t="s">
        <v>166</v>
      </c>
      <c r="C58" s="166" t="s">
        <v>177</v>
      </c>
      <c r="D58" s="169" t="s">
        <v>79</v>
      </c>
      <c r="E58" s="92" t="s">
        <v>63</v>
      </c>
      <c r="F58" s="90">
        <v>372</v>
      </c>
      <c r="G58" s="90">
        <v>3</v>
      </c>
      <c r="H58" s="91">
        <f t="shared" si="1"/>
        <v>124</v>
      </c>
      <c r="I58" s="90">
        <v>131</v>
      </c>
      <c r="J58" s="90">
        <v>110</v>
      </c>
      <c r="K58" s="90">
        <v>372</v>
      </c>
      <c r="L58" s="92"/>
    </row>
    <row r="59" spans="1:12" ht="15.75" customHeight="1" x14ac:dyDescent="0.25">
      <c r="A59" s="90">
        <v>54</v>
      </c>
      <c r="B59" s="168" t="s">
        <v>32</v>
      </c>
      <c r="C59" s="166"/>
      <c r="D59" s="169" t="s">
        <v>71</v>
      </c>
      <c r="E59" s="92" t="s">
        <v>64</v>
      </c>
      <c r="F59" s="90">
        <v>1113</v>
      </c>
      <c r="G59" s="90">
        <v>9</v>
      </c>
      <c r="H59" s="91">
        <f t="shared" si="1"/>
        <v>123.66666666666667</v>
      </c>
      <c r="I59" s="90">
        <v>197</v>
      </c>
      <c r="J59" s="90">
        <v>87</v>
      </c>
      <c r="K59" s="90">
        <v>462</v>
      </c>
      <c r="L59" s="92"/>
    </row>
    <row r="60" spans="1:12" ht="15.75" customHeight="1" x14ac:dyDescent="0.25">
      <c r="A60" s="90">
        <v>55</v>
      </c>
      <c r="B60" s="90" t="s">
        <v>2</v>
      </c>
      <c r="C60" s="166" t="s">
        <v>151</v>
      </c>
      <c r="D60" s="92" t="s">
        <v>156</v>
      </c>
      <c r="E60" s="92" t="s">
        <v>20</v>
      </c>
      <c r="F60" s="90">
        <v>371</v>
      </c>
      <c r="G60" s="90">
        <v>3</v>
      </c>
      <c r="H60" s="91">
        <f t="shared" si="1"/>
        <v>123.66666666666667</v>
      </c>
      <c r="I60" s="90">
        <v>138</v>
      </c>
      <c r="J60" s="90">
        <v>101</v>
      </c>
      <c r="K60" s="90">
        <v>371</v>
      </c>
      <c r="L60" s="92" t="s">
        <v>2</v>
      </c>
    </row>
    <row r="61" spans="1:12" ht="15.75" customHeight="1" x14ac:dyDescent="0.25">
      <c r="A61" s="90">
        <v>56</v>
      </c>
      <c r="B61" s="90" t="s">
        <v>2</v>
      </c>
      <c r="C61" s="166" t="s">
        <v>151</v>
      </c>
      <c r="D61" s="92" t="s">
        <v>161</v>
      </c>
      <c r="E61" s="92" t="s">
        <v>43</v>
      </c>
      <c r="F61" s="90">
        <v>247</v>
      </c>
      <c r="G61" s="90">
        <v>2</v>
      </c>
      <c r="H61" s="91">
        <f t="shared" si="1"/>
        <v>123.5</v>
      </c>
      <c r="I61" s="90">
        <v>124</v>
      </c>
      <c r="J61" s="90">
        <v>123</v>
      </c>
      <c r="K61" s="90" t="s">
        <v>2</v>
      </c>
      <c r="L61" s="92" t="s">
        <v>44</v>
      </c>
    </row>
    <row r="62" spans="1:12" ht="15.75" customHeight="1" x14ac:dyDescent="0.25">
      <c r="A62" s="90">
        <v>57</v>
      </c>
      <c r="B62" s="167" t="s">
        <v>166</v>
      </c>
      <c r="C62" s="166" t="s">
        <v>177</v>
      </c>
      <c r="D62" s="92" t="s">
        <v>90</v>
      </c>
      <c r="E62" s="92" t="s">
        <v>65</v>
      </c>
      <c r="F62" s="90">
        <v>736</v>
      </c>
      <c r="G62" s="90">
        <v>6</v>
      </c>
      <c r="H62" s="91">
        <f t="shared" si="1"/>
        <v>122.66666666666667</v>
      </c>
      <c r="I62" s="90">
        <v>139</v>
      </c>
      <c r="J62" s="90">
        <v>104</v>
      </c>
      <c r="K62" s="90">
        <v>374</v>
      </c>
      <c r="L62" s="92" t="s">
        <v>2</v>
      </c>
    </row>
    <row r="63" spans="1:12" ht="15.75" customHeight="1" x14ac:dyDescent="0.25">
      <c r="A63" s="90">
        <v>58</v>
      </c>
      <c r="B63" s="90" t="s">
        <v>2</v>
      </c>
      <c r="C63" s="166" t="s">
        <v>151</v>
      </c>
      <c r="D63" s="92" t="s">
        <v>146</v>
      </c>
      <c r="E63" s="92" t="s">
        <v>94</v>
      </c>
      <c r="F63" s="95">
        <v>368</v>
      </c>
      <c r="G63" s="90">
        <v>3</v>
      </c>
      <c r="H63" s="91">
        <f t="shared" si="1"/>
        <v>122.66666666666667</v>
      </c>
      <c r="I63" s="90">
        <v>136</v>
      </c>
      <c r="J63" s="90">
        <v>105</v>
      </c>
      <c r="K63" s="90">
        <v>368</v>
      </c>
      <c r="L63" s="92"/>
    </row>
    <row r="64" spans="1:12" ht="15.75" customHeight="1" x14ac:dyDescent="0.25">
      <c r="A64" s="90">
        <v>59</v>
      </c>
      <c r="B64" s="90" t="s">
        <v>2</v>
      </c>
      <c r="C64" s="166" t="s">
        <v>151</v>
      </c>
      <c r="D64" s="92" t="s">
        <v>150</v>
      </c>
      <c r="E64" s="92" t="s">
        <v>94</v>
      </c>
      <c r="F64" s="90">
        <v>368</v>
      </c>
      <c r="G64" s="90">
        <v>3</v>
      </c>
      <c r="H64" s="91">
        <f t="shared" si="1"/>
        <v>122.66666666666667</v>
      </c>
      <c r="I64" s="90">
        <v>136</v>
      </c>
      <c r="J64" s="90">
        <v>112</v>
      </c>
      <c r="K64" s="90">
        <v>368</v>
      </c>
      <c r="L64" s="92"/>
    </row>
    <row r="65" spans="1:12" ht="15.75" customHeight="1" x14ac:dyDescent="0.25">
      <c r="A65" s="90">
        <v>60</v>
      </c>
      <c r="B65" s="167" t="s">
        <v>166</v>
      </c>
      <c r="C65" s="166" t="s">
        <v>191</v>
      </c>
      <c r="D65" s="92" t="s">
        <v>103</v>
      </c>
      <c r="E65" s="92" t="s">
        <v>43</v>
      </c>
      <c r="F65" s="90">
        <v>365</v>
      </c>
      <c r="G65" s="90">
        <v>3</v>
      </c>
      <c r="H65" s="91">
        <f t="shared" si="1"/>
        <v>121.66666666666667</v>
      </c>
      <c r="I65" s="90">
        <v>130</v>
      </c>
      <c r="J65" s="90">
        <v>108</v>
      </c>
      <c r="K65" s="90">
        <v>365</v>
      </c>
      <c r="L65" s="92"/>
    </row>
    <row r="66" spans="1:12" ht="15.75" customHeight="1" x14ac:dyDescent="0.25">
      <c r="A66" s="90">
        <v>61</v>
      </c>
      <c r="B66" s="167" t="s">
        <v>166</v>
      </c>
      <c r="C66" s="166" t="s">
        <v>186</v>
      </c>
      <c r="D66" s="92" t="s">
        <v>59</v>
      </c>
      <c r="E66" s="92" t="s">
        <v>42</v>
      </c>
      <c r="F66" s="90">
        <v>716</v>
      </c>
      <c r="G66" s="90">
        <v>6</v>
      </c>
      <c r="H66" s="91">
        <f t="shared" si="1"/>
        <v>119.33333333333333</v>
      </c>
      <c r="I66" s="90">
        <v>142</v>
      </c>
      <c r="J66" s="90">
        <v>94</v>
      </c>
      <c r="K66" s="90">
        <v>396</v>
      </c>
      <c r="L66" s="92"/>
    </row>
    <row r="67" spans="1:12" ht="15.75" customHeight="1" x14ac:dyDescent="0.25">
      <c r="A67" s="90">
        <v>62</v>
      </c>
      <c r="B67" s="90" t="s">
        <v>2</v>
      </c>
      <c r="C67" s="166" t="s">
        <v>151</v>
      </c>
      <c r="D67" s="92" t="s">
        <v>157</v>
      </c>
      <c r="E67" s="92" t="s">
        <v>20</v>
      </c>
      <c r="F67" s="95">
        <v>347</v>
      </c>
      <c r="G67" s="90">
        <v>3</v>
      </c>
      <c r="H67" s="91">
        <f t="shared" si="1"/>
        <v>115.66666666666667</v>
      </c>
      <c r="I67" s="90">
        <v>120</v>
      </c>
      <c r="J67" s="90">
        <v>112</v>
      </c>
      <c r="K67" s="90">
        <v>347</v>
      </c>
      <c r="L67" s="92"/>
    </row>
    <row r="68" spans="1:12" ht="15.75" customHeight="1" x14ac:dyDescent="0.25">
      <c r="A68" s="90">
        <v>63</v>
      </c>
      <c r="B68" s="90" t="s">
        <v>2</v>
      </c>
      <c r="C68" s="166" t="s">
        <v>151</v>
      </c>
      <c r="D68" s="92" t="s">
        <v>192</v>
      </c>
      <c r="E68" s="92" t="s">
        <v>65</v>
      </c>
      <c r="F68" s="90">
        <v>344</v>
      </c>
      <c r="G68" s="90">
        <v>3</v>
      </c>
      <c r="H68" s="91">
        <f t="shared" si="1"/>
        <v>114.66666666666667</v>
      </c>
      <c r="I68" s="90">
        <v>127</v>
      </c>
      <c r="J68" s="90">
        <v>100</v>
      </c>
      <c r="K68" s="90">
        <v>344</v>
      </c>
      <c r="L68" s="92"/>
    </row>
    <row r="69" spans="1:12" ht="15.75" customHeight="1" x14ac:dyDescent="0.25">
      <c r="A69" s="90">
        <v>64</v>
      </c>
      <c r="B69" s="167" t="s">
        <v>166</v>
      </c>
      <c r="C69" s="166" t="s">
        <v>191</v>
      </c>
      <c r="D69" s="92" t="s">
        <v>78</v>
      </c>
      <c r="E69" s="92" t="s">
        <v>63</v>
      </c>
      <c r="F69" s="90">
        <v>229</v>
      </c>
      <c r="G69" s="90">
        <v>2</v>
      </c>
      <c r="H69" s="91">
        <f t="shared" si="1"/>
        <v>114.5</v>
      </c>
      <c r="I69" s="90">
        <v>118</v>
      </c>
      <c r="J69" s="90">
        <v>111</v>
      </c>
      <c r="K69" s="90"/>
      <c r="L69" s="92" t="s">
        <v>44</v>
      </c>
    </row>
    <row r="70" spans="1:12" ht="15.75" customHeight="1" x14ac:dyDescent="0.25">
      <c r="A70" s="90">
        <v>65</v>
      </c>
      <c r="B70" s="90" t="s">
        <v>2</v>
      </c>
      <c r="C70" s="166" t="s">
        <v>151</v>
      </c>
      <c r="D70" s="169" t="s">
        <v>153</v>
      </c>
      <c r="E70" s="92" t="s">
        <v>64</v>
      </c>
      <c r="F70" s="90">
        <v>341</v>
      </c>
      <c r="G70" s="90">
        <v>3</v>
      </c>
      <c r="H70" s="91">
        <f t="shared" ref="H70:H101" si="2">F70/G70</f>
        <v>113.66666666666667</v>
      </c>
      <c r="I70" s="90">
        <v>123</v>
      </c>
      <c r="J70" s="90">
        <v>99</v>
      </c>
      <c r="K70" s="90">
        <v>341</v>
      </c>
      <c r="L70" s="92" t="s">
        <v>2</v>
      </c>
    </row>
    <row r="71" spans="1:12" ht="15.75" customHeight="1" x14ac:dyDescent="0.25">
      <c r="A71" s="90">
        <v>66</v>
      </c>
      <c r="B71" s="167" t="s">
        <v>166</v>
      </c>
      <c r="C71" s="166" t="s">
        <v>189</v>
      </c>
      <c r="D71" s="92" t="s">
        <v>99</v>
      </c>
      <c r="E71" s="92" t="s">
        <v>94</v>
      </c>
      <c r="F71" s="90">
        <v>340</v>
      </c>
      <c r="G71" s="90">
        <v>3</v>
      </c>
      <c r="H71" s="91">
        <f t="shared" si="2"/>
        <v>113.33333333333333</v>
      </c>
      <c r="I71" s="90">
        <v>145</v>
      </c>
      <c r="J71" s="90">
        <v>96</v>
      </c>
      <c r="K71" s="90">
        <v>340</v>
      </c>
      <c r="L71" s="92"/>
    </row>
    <row r="72" spans="1:12" ht="15.75" customHeight="1" x14ac:dyDescent="0.25">
      <c r="A72" s="90">
        <v>67</v>
      </c>
      <c r="B72" s="167" t="s">
        <v>166</v>
      </c>
      <c r="C72" s="166" t="s">
        <v>189</v>
      </c>
      <c r="D72" s="169" t="s">
        <v>72</v>
      </c>
      <c r="E72" s="92" t="s">
        <v>42</v>
      </c>
      <c r="F72" s="90">
        <v>225</v>
      </c>
      <c r="G72" s="90">
        <v>2</v>
      </c>
      <c r="H72" s="91">
        <f t="shared" si="2"/>
        <v>112.5</v>
      </c>
      <c r="I72" s="90">
        <v>120</v>
      </c>
      <c r="J72" s="90">
        <v>105</v>
      </c>
      <c r="K72" s="90"/>
      <c r="L72" s="92" t="s">
        <v>44</v>
      </c>
    </row>
    <row r="73" spans="1:12" ht="15.75" customHeight="1" x14ac:dyDescent="0.25">
      <c r="A73" s="90">
        <v>68</v>
      </c>
      <c r="B73" s="167" t="s">
        <v>166</v>
      </c>
      <c r="C73" s="166" t="s">
        <v>189</v>
      </c>
      <c r="D73" s="169" t="s">
        <v>91</v>
      </c>
      <c r="E73" s="92" t="s">
        <v>20</v>
      </c>
      <c r="F73" s="90">
        <v>648</v>
      </c>
      <c r="G73" s="90">
        <v>6</v>
      </c>
      <c r="H73" s="91">
        <f t="shared" si="2"/>
        <v>108</v>
      </c>
      <c r="I73" s="90">
        <v>126</v>
      </c>
      <c r="J73" s="90">
        <v>100</v>
      </c>
      <c r="K73" s="90">
        <v>346</v>
      </c>
      <c r="L73" s="92" t="s">
        <v>2</v>
      </c>
    </row>
    <row r="74" spans="1:12" ht="15.75" customHeight="1" x14ac:dyDescent="0.25">
      <c r="A74" s="90">
        <v>69</v>
      </c>
      <c r="B74" s="167" t="s">
        <v>166</v>
      </c>
      <c r="C74" s="166" t="s">
        <v>185</v>
      </c>
      <c r="D74" s="169" t="s">
        <v>92</v>
      </c>
      <c r="E74" s="92" t="s">
        <v>20</v>
      </c>
      <c r="F74" s="90">
        <v>624</v>
      </c>
      <c r="G74" s="90">
        <v>6</v>
      </c>
      <c r="H74" s="91">
        <f t="shared" si="2"/>
        <v>104</v>
      </c>
      <c r="I74" s="90">
        <v>123</v>
      </c>
      <c r="J74" s="90">
        <v>78</v>
      </c>
      <c r="K74" s="90">
        <v>333</v>
      </c>
      <c r="L74" s="92"/>
    </row>
    <row r="75" spans="1:12" ht="15.75" customHeight="1" x14ac:dyDescent="0.25">
      <c r="A75" s="90">
        <v>70</v>
      </c>
      <c r="B75" s="167" t="s">
        <v>166</v>
      </c>
      <c r="C75" s="166" t="s">
        <v>189</v>
      </c>
      <c r="D75" s="169" t="s">
        <v>73</v>
      </c>
      <c r="E75" s="92" t="s">
        <v>42</v>
      </c>
      <c r="F75" s="90">
        <v>407</v>
      </c>
      <c r="G75" s="90">
        <v>4</v>
      </c>
      <c r="H75" s="91">
        <f t="shared" si="2"/>
        <v>101.75</v>
      </c>
      <c r="I75" s="90">
        <v>124</v>
      </c>
      <c r="J75" s="90">
        <v>77</v>
      </c>
      <c r="K75" s="90"/>
      <c r="L75" s="92" t="s">
        <v>44</v>
      </c>
    </row>
    <row r="76" spans="1:12" ht="15.75" customHeight="1" x14ac:dyDescent="0.25">
      <c r="A76" s="90">
        <v>71</v>
      </c>
      <c r="B76" s="167" t="s">
        <v>166</v>
      </c>
      <c r="C76" s="166" t="s">
        <v>191</v>
      </c>
      <c r="D76" s="92" t="s">
        <v>74</v>
      </c>
      <c r="E76" s="92" t="s">
        <v>42</v>
      </c>
      <c r="F76" s="90">
        <v>496</v>
      </c>
      <c r="G76" s="90">
        <v>5</v>
      </c>
      <c r="H76" s="91">
        <f t="shared" si="2"/>
        <v>99.2</v>
      </c>
      <c r="I76" s="90">
        <v>137</v>
      </c>
      <c r="J76" s="90">
        <v>69</v>
      </c>
      <c r="K76" s="90">
        <v>241</v>
      </c>
      <c r="L76" s="92" t="s">
        <v>2</v>
      </c>
    </row>
    <row r="77" spans="1:12" ht="15.75" customHeight="1" x14ac:dyDescent="0.25">
      <c r="A77" s="90">
        <v>72</v>
      </c>
      <c r="B77" s="167" t="s">
        <v>166</v>
      </c>
      <c r="C77" s="166" t="s">
        <v>191</v>
      </c>
      <c r="D77" s="92" t="s">
        <v>88</v>
      </c>
      <c r="E77" s="92" t="s">
        <v>65</v>
      </c>
      <c r="F77" s="95">
        <v>579</v>
      </c>
      <c r="G77" s="90">
        <v>6</v>
      </c>
      <c r="H77" s="91">
        <f t="shared" si="2"/>
        <v>96.5</v>
      </c>
      <c r="I77" s="90">
        <v>106</v>
      </c>
      <c r="J77" s="90">
        <v>83</v>
      </c>
      <c r="K77" s="90">
        <v>292</v>
      </c>
      <c r="L77" s="92"/>
    </row>
    <row r="78" spans="1:12" ht="15.75" customHeight="1" x14ac:dyDescent="0.25">
      <c r="A78" s="90">
        <v>73</v>
      </c>
      <c r="B78" s="90" t="s">
        <v>2</v>
      </c>
      <c r="C78" s="166" t="s">
        <v>151</v>
      </c>
      <c r="D78" s="92" t="s">
        <v>164</v>
      </c>
      <c r="E78" s="92" t="s">
        <v>42</v>
      </c>
      <c r="F78" s="90">
        <v>181</v>
      </c>
      <c r="G78" s="90">
        <v>2</v>
      </c>
      <c r="H78" s="91">
        <f t="shared" si="2"/>
        <v>90.5</v>
      </c>
      <c r="I78" s="90">
        <v>91</v>
      </c>
      <c r="J78" s="90">
        <v>90</v>
      </c>
      <c r="K78" s="90" t="s">
        <v>2</v>
      </c>
      <c r="L78" s="92" t="s">
        <v>44</v>
      </c>
    </row>
    <row r="79" spans="1:12" ht="15.75" customHeight="1" x14ac:dyDescent="0.25">
      <c r="A79" s="90">
        <v>74</v>
      </c>
      <c r="B79" s="167" t="s">
        <v>166</v>
      </c>
      <c r="C79" s="166" t="s">
        <v>191</v>
      </c>
      <c r="D79" s="92" t="s">
        <v>121</v>
      </c>
      <c r="E79" s="92" t="s">
        <v>20</v>
      </c>
      <c r="F79" s="90">
        <v>218</v>
      </c>
      <c r="G79" s="90">
        <v>3</v>
      </c>
      <c r="H79" s="91">
        <f t="shared" si="2"/>
        <v>72.666666666666671</v>
      </c>
      <c r="I79" s="90">
        <v>98</v>
      </c>
      <c r="J79" s="90">
        <v>39</v>
      </c>
      <c r="K79" s="90">
        <v>218</v>
      </c>
      <c r="L79" s="92"/>
    </row>
    <row r="80" spans="1:12" ht="15.75" customHeight="1" x14ac:dyDescent="0.25"/>
    <row r="114" ht="15.75" customHeight="1" x14ac:dyDescent="0.25"/>
  </sheetData>
  <sortState ref="A6:P79">
    <sortCondition descending="1" ref="H6:H79"/>
    <sortCondition descending="1" ref="I6:I79"/>
  </sortState>
  <mergeCells count="3">
    <mergeCell ref="B3:C3"/>
    <mergeCell ref="B4:C4"/>
    <mergeCell ref="A1:L1"/>
  </mergeCells>
  <pageMargins left="0.70866141732283472" right="0.70866141732283472" top="0.74803149606299213" bottom="0.74803149606299213" header="0.31496062992125984" footer="0.31496062992125984"/>
  <pageSetup paperSize="9" scale="4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1"/>
  <sheetViews>
    <sheetView showGridLines="0" workbookViewId="0">
      <pane ySplit="4" topLeftCell="A5" activePane="bottomLeft" state="frozen"/>
      <selection pane="bottomLeft" activeCell="C17" sqref="C17"/>
    </sheetView>
  </sheetViews>
  <sheetFormatPr baseColWidth="10" defaultRowHeight="15" x14ac:dyDescent="0.25"/>
  <cols>
    <col min="1" max="1" width="8.42578125" customWidth="1"/>
    <col min="2" max="2" width="32.140625" customWidth="1"/>
    <col min="3" max="3" width="31.28515625" customWidth="1"/>
    <col min="4" max="4" width="14.85546875" customWidth="1"/>
  </cols>
  <sheetData>
    <row r="1" spans="1:5" ht="31.5" x14ac:dyDescent="0.5">
      <c r="A1" s="183" t="s">
        <v>54</v>
      </c>
      <c r="B1" s="183"/>
      <c r="C1" s="183"/>
      <c r="D1" s="183"/>
    </row>
    <row r="3" spans="1:5" s="61" customFormat="1" ht="18.75" x14ac:dyDescent="0.3">
      <c r="A3" s="67" t="s">
        <v>16</v>
      </c>
      <c r="B3" s="70" t="s">
        <v>27</v>
      </c>
      <c r="C3" s="70" t="s">
        <v>30</v>
      </c>
      <c r="D3" s="67" t="s">
        <v>3</v>
      </c>
      <c r="E3" s="64"/>
    </row>
    <row r="4" spans="1:5" s="61" customFormat="1" ht="3.6" customHeight="1" x14ac:dyDescent="0.3">
      <c r="A4" s="64"/>
      <c r="B4" s="64"/>
      <c r="C4" s="64"/>
      <c r="D4" s="68"/>
      <c r="E4" s="64"/>
    </row>
    <row r="5" spans="1:5" s="61" customFormat="1" ht="18.75" x14ac:dyDescent="0.3">
      <c r="A5" s="69">
        <v>1</v>
      </c>
      <c r="B5" s="71" t="s">
        <v>160</v>
      </c>
      <c r="C5" s="72" t="s">
        <v>43</v>
      </c>
      <c r="D5" s="69">
        <v>223</v>
      </c>
      <c r="E5" s="64" t="s">
        <v>151</v>
      </c>
    </row>
    <row r="6" spans="1:5" s="61" customFormat="1" ht="18" customHeight="1" x14ac:dyDescent="0.3">
      <c r="A6" s="69">
        <v>2</v>
      </c>
      <c r="B6" s="70" t="s">
        <v>114</v>
      </c>
      <c r="C6" s="70" t="s">
        <v>6</v>
      </c>
      <c r="D6" s="67">
        <v>215</v>
      </c>
      <c r="E6" s="64"/>
    </row>
    <row r="7" spans="1:5" s="61" customFormat="1" ht="18.75" x14ac:dyDescent="0.3">
      <c r="A7" s="69">
        <v>2</v>
      </c>
      <c r="B7" s="71" t="s">
        <v>119</v>
      </c>
      <c r="C7" s="72" t="s">
        <v>67</v>
      </c>
      <c r="D7" s="69">
        <v>215</v>
      </c>
      <c r="E7" s="64" t="s">
        <v>2</v>
      </c>
    </row>
    <row r="8" spans="1:5" s="61" customFormat="1" ht="18.75" x14ac:dyDescent="0.3">
      <c r="A8" s="67">
        <v>4</v>
      </c>
      <c r="B8" s="71" t="s">
        <v>115</v>
      </c>
      <c r="C8" s="77" t="s">
        <v>6</v>
      </c>
      <c r="D8" s="67">
        <v>205</v>
      </c>
      <c r="E8" s="64"/>
    </row>
    <row r="9" spans="1:5" s="61" customFormat="1" ht="18.75" x14ac:dyDescent="0.3">
      <c r="A9" s="67">
        <v>5</v>
      </c>
      <c r="B9" s="71" t="s">
        <v>57</v>
      </c>
      <c r="C9" s="77" t="s">
        <v>7</v>
      </c>
      <c r="D9" s="67">
        <v>202</v>
      </c>
      <c r="E9" s="64" t="s">
        <v>151</v>
      </c>
    </row>
    <row r="10" spans="1:5" s="61" customFormat="1" ht="18.75" x14ac:dyDescent="0.3">
      <c r="A10" s="69">
        <v>6</v>
      </c>
      <c r="B10" s="98" t="s">
        <v>126</v>
      </c>
      <c r="C10" s="99" t="s">
        <v>8</v>
      </c>
      <c r="D10" s="100">
        <v>201</v>
      </c>
      <c r="E10" s="64"/>
    </row>
    <row r="11" spans="1:5" s="61" customFormat="1" ht="18.75" x14ac:dyDescent="0.3">
      <c r="A11" s="69">
        <v>7</v>
      </c>
      <c r="B11" s="71" t="s">
        <v>0</v>
      </c>
      <c r="C11" s="72" t="s">
        <v>94</v>
      </c>
      <c r="D11" s="69">
        <v>200</v>
      </c>
      <c r="E11" s="64" t="s">
        <v>151</v>
      </c>
    </row>
    <row r="12" spans="1:5" s="61" customFormat="1" ht="18.75" x14ac:dyDescent="0.3">
      <c r="A12" s="67">
        <v>8</v>
      </c>
      <c r="B12" s="71"/>
      <c r="C12" s="77"/>
      <c r="D12" s="67"/>
      <c r="E12" s="64" t="s">
        <v>2</v>
      </c>
    </row>
    <row r="13" spans="1:5" s="61" customFormat="1" ht="18.75" x14ac:dyDescent="0.3">
      <c r="A13" s="69">
        <v>9</v>
      </c>
      <c r="B13" s="71"/>
      <c r="C13" s="72"/>
      <c r="D13" s="69"/>
      <c r="E13" s="64" t="s">
        <v>2</v>
      </c>
    </row>
    <row r="14" spans="1:5" s="61" customFormat="1" ht="18.75" x14ac:dyDescent="0.3">
      <c r="A14" s="69">
        <v>10</v>
      </c>
      <c r="B14" s="71"/>
      <c r="C14" s="72"/>
      <c r="D14" s="69"/>
      <c r="E14" s="64"/>
    </row>
    <row r="15" spans="1:5" s="61" customFormat="1" ht="18" customHeight="1" x14ac:dyDescent="0.3">
      <c r="A15" s="69">
        <v>11</v>
      </c>
      <c r="B15" s="71"/>
      <c r="C15" s="77"/>
      <c r="D15" s="105"/>
      <c r="E15" s="64" t="s">
        <v>2</v>
      </c>
    </row>
    <row r="16" spans="1:5" s="61" customFormat="1" ht="18.75" x14ac:dyDescent="0.3">
      <c r="A16" s="67">
        <v>12</v>
      </c>
      <c r="B16" s="77"/>
      <c r="C16" s="72"/>
      <c r="D16" s="67"/>
      <c r="E16" s="64"/>
    </row>
    <row r="17" spans="1:5" s="61" customFormat="1" ht="18.75" x14ac:dyDescent="0.3">
      <c r="A17" s="69">
        <v>12</v>
      </c>
      <c r="B17" s="70"/>
      <c r="C17" s="70"/>
      <c r="D17" s="67"/>
      <c r="E17" s="64"/>
    </row>
    <row r="18" spans="1:5" s="61" customFormat="1" ht="18.75" x14ac:dyDescent="0.3">
      <c r="A18" s="69">
        <v>14</v>
      </c>
      <c r="B18" s="71"/>
      <c r="C18" s="72"/>
      <c r="D18" s="69"/>
      <c r="E18" s="64"/>
    </row>
    <row r="19" spans="1:5" s="61" customFormat="1" ht="18.75" x14ac:dyDescent="0.3">
      <c r="A19" s="69">
        <v>15</v>
      </c>
      <c r="B19" s="71"/>
      <c r="C19" s="72"/>
      <c r="D19" s="69"/>
      <c r="E19" s="64"/>
    </row>
    <row r="20" spans="1:5" s="61" customFormat="1" ht="18.75" x14ac:dyDescent="0.3">
      <c r="A20" s="69">
        <v>15</v>
      </c>
      <c r="B20" s="71"/>
      <c r="C20" s="77"/>
      <c r="D20" s="105"/>
      <c r="E20" s="64" t="s">
        <v>2</v>
      </c>
    </row>
    <row r="21" spans="1:5" s="61" customFormat="1" ht="18.75" x14ac:dyDescent="0.3">
      <c r="A21" s="69">
        <v>17</v>
      </c>
      <c r="B21" s="71"/>
      <c r="C21" s="72"/>
      <c r="D21" s="69"/>
      <c r="E21" s="64" t="s">
        <v>2</v>
      </c>
    </row>
    <row r="22" spans="1:5" s="61" customFormat="1" ht="18.75" x14ac:dyDescent="0.3">
      <c r="A22" s="69">
        <v>17</v>
      </c>
      <c r="B22" s="71"/>
      <c r="C22" s="72"/>
      <c r="D22" s="69"/>
      <c r="E22" s="64"/>
    </row>
    <row r="23" spans="1:5" s="61" customFormat="1" ht="18.75" x14ac:dyDescent="0.3">
      <c r="A23" s="67">
        <v>19</v>
      </c>
      <c r="B23" s="77"/>
      <c r="C23" s="72"/>
      <c r="D23" s="67"/>
      <c r="E23" s="64"/>
    </row>
    <row r="24" spans="1:5" s="61" customFormat="1" ht="18.75" x14ac:dyDescent="0.3">
      <c r="A24" s="69">
        <v>20</v>
      </c>
      <c r="B24" s="70"/>
      <c r="C24" s="70"/>
      <c r="D24" s="69"/>
      <c r="E24" s="64"/>
    </row>
    <row r="25" spans="1:5" s="61" customFormat="1" ht="18.75" x14ac:dyDescent="0.3">
      <c r="A25" s="69">
        <v>21</v>
      </c>
      <c r="B25" s="71"/>
      <c r="C25" s="72"/>
      <c r="D25" s="69"/>
      <c r="E25" s="64"/>
    </row>
    <row r="26" spans="1:5" s="61" customFormat="1" ht="18.75" x14ac:dyDescent="0.3">
      <c r="A26" s="69">
        <v>21</v>
      </c>
      <c r="B26" s="71"/>
      <c r="C26" s="72"/>
      <c r="D26" s="69"/>
      <c r="E26" s="64" t="s">
        <v>2</v>
      </c>
    </row>
    <row r="27" spans="1:5" s="61" customFormat="1" ht="18.75" x14ac:dyDescent="0.3">
      <c r="A27" s="69">
        <v>23</v>
      </c>
      <c r="B27" s="71"/>
      <c r="C27" s="72"/>
      <c r="D27" s="69"/>
      <c r="E27" s="64" t="s">
        <v>2</v>
      </c>
    </row>
    <row r="28" spans="1:5" s="61" customFormat="1" ht="18.75" x14ac:dyDescent="0.3">
      <c r="A28" s="69">
        <v>24</v>
      </c>
      <c r="B28" s="71"/>
      <c r="C28" s="72"/>
      <c r="D28" s="69"/>
      <c r="E28" s="64"/>
    </row>
    <row r="29" spans="1:5" s="61" customFormat="1" ht="18.75" x14ac:dyDescent="0.3">
      <c r="A29" s="69">
        <v>25</v>
      </c>
      <c r="B29" s="71"/>
      <c r="C29" s="72"/>
      <c r="D29" s="69"/>
      <c r="E29" s="64"/>
    </row>
    <row r="30" spans="1:5" ht="18.75" x14ac:dyDescent="0.3">
      <c r="A30" s="69">
        <v>26</v>
      </c>
      <c r="B30" s="71"/>
      <c r="C30" s="72"/>
      <c r="D30" s="69"/>
      <c r="E30" s="64" t="s">
        <v>2</v>
      </c>
    </row>
    <row r="31" spans="1:5" ht="18.75" x14ac:dyDescent="0.3">
      <c r="A31" s="69">
        <v>26</v>
      </c>
      <c r="B31" s="71"/>
      <c r="C31" s="72"/>
      <c r="D31" s="69"/>
      <c r="E31" s="64" t="s">
        <v>2</v>
      </c>
    </row>
  </sheetData>
  <sortState ref="A5:E11">
    <sortCondition descending="1" ref="D5:D11"/>
  </sortState>
  <mergeCells count="1">
    <mergeCell ref="A1:D1"/>
  </mergeCells>
  <pageMargins left="0.7" right="0.7" top="0.75" bottom="0.75" header="0.3" footer="0.3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5"/>
  <sheetViews>
    <sheetView showGridLines="0" workbookViewId="0">
      <pane ySplit="5" topLeftCell="A6" activePane="bottomLeft" state="frozen"/>
      <selection pane="bottomLeft" activeCell="B15" sqref="B15"/>
    </sheetView>
  </sheetViews>
  <sheetFormatPr baseColWidth="10" defaultRowHeight="15" x14ac:dyDescent="0.25"/>
  <cols>
    <col min="1" max="1" width="9.28515625" customWidth="1"/>
    <col min="2" max="2" width="31.42578125" customWidth="1"/>
    <col min="3" max="3" width="31.28515625" customWidth="1"/>
    <col min="6" max="6" width="11.5703125" style="1"/>
    <col min="7" max="7" width="18.7109375" customWidth="1"/>
  </cols>
  <sheetData>
    <row r="1" spans="1:8" ht="31.5" x14ac:dyDescent="0.5">
      <c r="A1" s="183" t="s">
        <v>55</v>
      </c>
      <c r="B1" s="183"/>
      <c r="C1" s="183"/>
      <c r="D1" s="183"/>
      <c r="E1" s="183"/>
      <c r="F1" s="183"/>
      <c r="G1" s="183"/>
    </row>
    <row r="3" spans="1:8" s="61" customFormat="1" ht="18.75" x14ac:dyDescent="0.3">
      <c r="A3" s="62"/>
      <c r="B3" s="62"/>
      <c r="C3" s="62"/>
      <c r="D3" s="184" t="s">
        <v>40</v>
      </c>
      <c r="E3" s="185"/>
      <c r="F3" s="186"/>
      <c r="G3" s="63" t="s">
        <v>31</v>
      </c>
      <c r="H3" s="64"/>
    </row>
    <row r="4" spans="1:8" s="61" customFormat="1" ht="18.75" x14ac:dyDescent="0.3">
      <c r="A4" s="65" t="s">
        <v>16</v>
      </c>
      <c r="B4" s="66" t="s">
        <v>27</v>
      </c>
      <c r="C4" s="66" t="s">
        <v>30</v>
      </c>
      <c r="D4" s="67">
        <v>1</v>
      </c>
      <c r="E4" s="67">
        <v>2</v>
      </c>
      <c r="F4" s="67">
        <v>3</v>
      </c>
      <c r="G4" s="65" t="s">
        <v>24</v>
      </c>
      <c r="H4" s="64"/>
    </row>
    <row r="5" spans="1:8" s="61" customFormat="1" ht="3.6" customHeight="1" x14ac:dyDescent="0.3">
      <c r="A5" s="64"/>
      <c r="B5" s="64"/>
      <c r="C5" s="64"/>
      <c r="D5" s="64"/>
      <c r="E5" s="64"/>
      <c r="F5" s="68"/>
      <c r="G5" s="64"/>
      <c r="H5" s="64"/>
    </row>
    <row r="6" spans="1:8" s="61" customFormat="1" ht="18.75" x14ac:dyDescent="0.3">
      <c r="A6" s="69">
        <v>1</v>
      </c>
      <c r="B6" s="71" t="s">
        <v>115</v>
      </c>
      <c r="C6" s="72" t="s">
        <v>6</v>
      </c>
      <c r="D6" s="69">
        <v>192</v>
      </c>
      <c r="E6" s="69">
        <v>182</v>
      </c>
      <c r="F6" s="73">
        <v>205</v>
      </c>
      <c r="G6" s="69">
        <f t="shared" ref="G6:G15" si="0">SUM(D6:F6)</f>
        <v>579</v>
      </c>
      <c r="H6" s="64" t="s">
        <v>2</v>
      </c>
    </row>
    <row r="7" spans="1:8" s="61" customFormat="1" ht="18" customHeight="1" x14ac:dyDescent="0.3">
      <c r="A7" s="69">
        <v>2</v>
      </c>
      <c r="B7" s="71" t="s">
        <v>114</v>
      </c>
      <c r="C7" s="72" t="s">
        <v>6</v>
      </c>
      <c r="D7" s="69">
        <v>178</v>
      </c>
      <c r="E7" s="69">
        <v>171</v>
      </c>
      <c r="F7" s="73">
        <v>215</v>
      </c>
      <c r="G7" s="69">
        <f t="shared" si="0"/>
        <v>564</v>
      </c>
      <c r="H7" s="64" t="s">
        <v>2</v>
      </c>
    </row>
    <row r="8" spans="1:8" s="61" customFormat="1" ht="18.75" x14ac:dyDescent="0.3">
      <c r="A8" s="67">
        <v>2</v>
      </c>
      <c r="B8" s="77" t="s">
        <v>82</v>
      </c>
      <c r="C8" s="72" t="s">
        <v>94</v>
      </c>
      <c r="D8" s="67">
        <v>171</v>
      </c>
      <c r="E8" s="67">
        <v>199</v>
      </c>
      <c r="F8" s="73">
        <v>194</v>
      </c>
      <c r="G8" s="67">
        <f t="shared" si="0"/>
        <v>564</v>
      </c>
      <c r="H8" s="64" t="s">
        <v>2</v>
      </c>
    </row>
    <row r="9" spans="1:8" s="61" customFormat="1" ht="18.75" x14ac:dyDescent="0.3">
      <c r="A9" s="69">
        <v>4</v>
      </c>
      <c r="B9" s="71" t="s">
        <v>119</v>
      </c>
      <c r="C9" s="72" t="s">
        <v>67</v>
      </c>
      <c r="D9" s="69">
        <v>175</v>
      </c>
      <c r="E9" s="69">
        <v>215</v>
      </c>
      <c r="F9" s="73">
        <v>168</v>
      </c>
      <c r="G9" s="69">
        <f t="shared" si="0"/>
        <v>558</v>
      </c>
      <c r="H9" s="64" t="s">
        <v>2</v>
      </c>
    </row>
    <row r="10" spans="1:8" s="61" customFormat="1" ht="18" customHeight="1" x14ac:dyDescent="0.3">
      <c r="A10" s="69">
        <v>5</v>
      </c>
      <c r="B10" s="74" t="s">
        <v>0</v>
      </c>
      <c r="C10" s="75" t="s">
        <v>94</v>
      </c>
      <c r="D10" s="76">
        <v>181</v>
      </c>
      <c r="E10" s="76">
        <v>200</v>
      </c>
      <c r="F10" s="68">
        <v>176</v>
      </c>
      <c r="G10" s="76">
        <f t="shared" si="0"/>
        <v>557</v>
      </c>
      <c r="H10" s="64" t="s">
        <v>151</v>
      </c>
    </row>
    <row r="11" spans="1:8" s="61" customFormat="1" ht="18.75" x14ac:dyDescent="0.3">
      <c r="A11" s="69">
        <v>6</v>
      </c>
      <c r="B11" s="71" t="s">
        <v>160</v>
      </c>
      <c r="C11" s="72" t="s">
        <v>43</v>
      </c>
      <c r="D11" s="69">
        <v>174</v>
      </c>
      <c r="E11" s="69">
        <v>142</v>
      </c>
      <c r="F11" s="73">
        <v>223</v>
      </c>
      <c r="G11" s="69">
        <f t="shared" si="0"/>
        <v>539</v>
      </c>
      <c r="H11" s="64" t="s">
        <v>151</v>
      </c>
    </row>
    <row r="12" spans="1:8" s="61" customFormat="1" ht="18.75" x14ac:dyDescent="0.3">
      <c r="A12" s="69">
        <v>7</v>
      </c>
      <c r="B12" s="71" t="s">
        <v>111</v>
      </c>
      <c r="C12" s="72" t="s">
        <v>94</v>
      </c>
      <c r="D12" s="69">
        <v>145</v>
      </c>
      <c r="E12" s="69">
        <v>198</v>
      </c>
      <c r="F12" s="73">
        <v>192</v>
      </c>
      <c r="G12" s="67">
        <f t="shared" si="0"/>
        <v>535</v>
      </c>
      <c r="H12" s="64" t="s">
        <v>2</v>
      </c>
    </row>
    <row r="13" spans="1:8" s="61" customFormat="1" ht="18.75" x14ac:dyDescent="0.3">
      <c r="A13" s="67">
        <v>7</v>
      </c>
      <c r="B13" s="70" t="s">
        <v>122</v>
      </c>
      <c r="C13" s="70" t="s">
        <v>17</v>
      </c>
      <c r="D13" s="67">
        <v>184</v>
      </c>
      <c r="E13" s="67">
        <v>162</v>
      </c>
      <c r="F13" s="67">
        <v>189</v>
      </c>
      <c r="G13" s="67">
        <f t="shared" si="0"/>
        <v>535</v>
      </c>
      <c r="H13" s="64" t="s">
        <v>2</v>
      </c>
    </row>
    <row r="14" spans="1:8" s="61" customFormat="1" ht="18.75" x14ac:dyDescent="0.3">
      <c r="A14" s="69">
        <v>9</v>
      </c>
      <c r="B14" s="71" t="s">
        <v>126</v>
      </c>
      <c r="C14" s="72" t="s">
        <v>8</v>
      </c>
      <c r="D14" s="69">
        <v>168</v>
      </c>
      <c r="E14" s="69">
        <v>168</v>
      </c>
      <c r="F14" s="73">
        <v>196</v>
      </c>
      <c r="G14" s="67">
        <f t="shared" si="0"/>
        <v>532</v>
      </c>
      <c r="H14" s="64" t="s">
        <v>2</v>
      </c>
    </row>
    <row r="15" spans="1:8" s="61" customFormat="1" ht="18.75" x14ac:dyDescent="0.3">
      <c r="A15" s="69">
        <v>10</v>
      </c>
      <c r="B15" s="70" t="s">
        <v>53</v>
      </c>
      <c r="C15" s="70" t="s">
        <v>7</v>
      </c>
      <c r="D15" s="67">
        <v>174</v>
      </c>
      <c r="E15" s="67">
        <v>166</v>
      </c>
      <c r="F15" s="67">
        <v>181</v>
      </c>
      <c r="G15" s="67">
        <f t="shared" si="0"/>
        <v>521</v>
      </c>
      <c r="H15" s="64" t="s">
        <v>2</v>
      </c>
    </row>
    <row r="16" spans="1:8" s="61" customFormat="1" ht="18.75" x14ac:dyDescent="0.3">
      <c r="A16" s="69"/>
      <c r="B16" s="71"/>
      <c r="C16" s="72"/>
      <c r="D16" s="69"/>
      <c r="E16" s="69"/>
      <c r="F16" s="73"/>
      <c r="G16" s="69"/>
      <c r="H16" s="64" t="s">
        <v>2</v>
      </c>
    </row>
    <row r="17" spans="1:8" s="61" customFormat="1" ht="18.75" x14ac:dyDescent="0.3">
      <c r="A17" s="69"/>
      <c r="B17" s="71"/>
      <c r="C17" s="72"/>
      <c r="D17" s="69"/>
      <c r="E17" s="69"/>
      <c r="F17" s="73"/>
      <c r="G17" s="69"/>
      <c r="H17" s="64" t="s">
        <v>2</v>
      </c>
    </row>
    <row r="18" spans="1:8" s="61" customFormat="1" ht="18.75" x14ac:dyDescent="0.3">
      <c r="A18" s="69"/>
      <c r="B18" s="71"/>
      <c r="C18" s="72"/>
      <c r="D18" s="69"/>
      <c r="E18" s="69"/>
      <c r="F18" s="73"/>
      <c r="G18" s="69"/>
      <c r="H18" s="64" t="s">
        <v>2</v>
      </c>
    </row>
    <row r="19" spans="1:8" s="61" customFormat="1" ht="18.75" x14ac:dyDescent="0.3">
      <c r="A19" s="69"/>
      <c r="B19" s="71"/>
      <c r="C19" s="77"/>
      <c r="D19" s="105"/>
      <c r="E19" s="105"/>
      <c r="F19" s="73"/>
      <c r="G19" s="105"/>
      <c r="H19" s="64" t="s">
        <v>2</v>
      </c>
    </row>
    <row r="20" spans="1:8" s="61" customFormat="1" ht="18.75" x14ac:dyDescent="0.3">
      <c r="A20" s="69"/>
      <c r="B20" s="71"/>
      <c r="C20" s="72"/>
      <c r="D20" s="69"/>
      <c r="E20" s="69"/>
      <c r="F20" s="73"/>
      <c r="G20" s="69"/>
      <c r="H20" s="64" t="s">
        <v>2</v>
      </c>
    </row>
    <row r="21" spans="1:8" s="61" customFormat="1" ht="18.75" x14ac:dyDescent="0.3">
      <c r="A21" s="69"/>
      <c r="B21" s="71"/>
      <c r="C21" s="72"/>
      <c r="D21" s="69"/>
      <c r="E21" s="69"/>
      <c r="F21" s="73"/>
      <c r="G21" s="69"/>
      <c r="H21" s="64" t="s">
        <v>2</v>
      </c>
    </row>
    <row r="22" spans="1:8" s="61" customFormat="1" ht="18.75" x14ac:dyDescent="0.3">
      <c r="A22" s="67"/>
      <c r="B22" s="71"/>
      <c r="C22" s="77"/>
      <c r="D22" s="73"/>
      <c r="E22" s="73"/>
      <c r="F22" s="73"/>
      <c r="G22" s="69"/>
      <c r="H22" s="64" t="s">
        <v>2</v>
      </c>
    </row>
    <row r="23" spans="1:8" s="61" customFormat="1" ht="18.75" x14ac:dyDescent="0.3">
      <c r="A23" s="69"/>
      <c r="B23" s="93"/>
      <c r="C23" s="93"/>
      <c r="D23" s="67"/>
      <c r="E23" s="67"/>
      <c r="F23" s="67"/>
      <c r="G23" s="67"/>
      <c r="H23" s="64" t="s">
        <v>2</v>
      </c>
    </row>
    <row r="24" spans="1:8" s="61" customFormat="1" ht="18.75" x14ac:dyDescent="0.3">
      <c r="A24" s="69"/>
      <c r="B24" s="71"/>
      <c r="C24" s="77"/>
      <c r="D24" s="67"/>
      <c r="E24" s="67"/>
      <c r="F24" s="73"/>
      <c r="G24" s="67"/>
      <c r="H24" s="64" t="s">
        <v>2</v>
      </c>
    </row>
    <row r="25" spans="1:8" s="61" customFormat="1" ht="18.75" x14ac:dyDescent="0.3">
      <c r="A25" s="69"/>
      <c r="B25" s="71"/>
      <c r="C25" s="77"/>
      <c r="D25" s="105"/>
      <c r="E25" s="105"/>
      <c r="F25" s="73"/>
      <c r="G25" s="105"/>
      <c r="H25" s="64" t="s">
        <v>2</v>
      </c>
    </row>
    <row r="26" spans="1:8" s="61" customFormat="1" ht="18.75" x14ac:dyDescent="0.3">
      <c r="A26" s="69"/>
      <c r="B26" s="71"/>
      <c r="C26" s="77"/>
      <c r="D26" s="105"/>
      <c r="E26" s="105"/>
      <c r="F26" s="73"/>
      <c r="G26" s="105"/>
      <c r="H26" s="64" t="s">
        <v>2</v>
      </c>
    </row>
    <row r="27" spans="1:8" s="61" customFormat="1" ht="18.75" x14ac:dyDescent="0.3">
      <c r="A27" s="69"/>
      <c r="B27" s="71"/>
      <c r="C27" s="72"/>
      <c r="D27" s="69"/>
      <c r="E27" s="69"/>
      <c r="F27" s="73"/>
      <c r="G27" s="69"/>
      <c r="H27" s="64" t="s">
        <v>2</v>
      </c>
    </row>
    <row r="28" spans="1:8" s="61" customFormat="1" ht="18.75" x14ac:dyDescent="0.3">
      <c r="A28" s="67"/>
      <c r="B28" s="71"/>
      <c r="C28" s="72"/>
      <c r="D28" s="67"/>
      <c r="E28" s="67"/>
      <c r="F28" s="73"/>
      <c r="G28" s="67"/>
      <c r="H28" s="64" t="s">
        <v>2</v>
      </c>
    </row>
    <row r="29" spans="1:8" s="61" customFormat="1" ht="18.75" x14ac:dyDescent="0.3">
      <c r="A29" s="67"/>
      <c r="B29" s="71"/>
      <c r="C29" s="72"/>
      <c r="D29" s="67"/>
      <c r="E29" s="67"/>
      <c r="F29" s="73"/>
      <c r="G29" s="67"/>
      <c r="H29" s="64" t="s">
        <v>2</v>
      </c>
    </row>
    <row r="30" spans="1:8" s="61" customFormat="1" ht="18.75" x14ac:dyDescent="0.3">
      <c r="A30" s="67"/>
      <c r="B30" s="71"/>
      <c r="C30" s="77"/>
      <c r="D30" s="67"/>
      <c r="E30" s="67"/>
      <c r="F30" s="73"/>
      <c r="G30" s="67"/>
      <c r="H30" s="64" t="s">
        <v>2</v>
      </c>
    </row>
    <row r="31" spans="1:8" ht="18.75" x14ac:dyDescent="0.3">
      <c r="A31" s="69"/>
      <c r="B31" s="71"/>
      <c r="C31" s="72"/>
      <c r="D31" s="69"/>
      <c r="E31" s="69"/>
      <c r="F31" s="73"/>
      <c r="G31" s="69"/>
      <c r="H31" s="64" t="s">
        <v>2</v>
      </c>
    </row>
    <row r="32" spans="1:8" ht="18.75" x14ac:dyDescent="0.3">
      <c r="A32" s="69"/>
      <c r="B32" s="71"/>
      <c r="C32" s="72"/>
      <c r="D32" s="69"/>
      <c r="E32" s="69"/>
      <c r="F32" s="73"/>
      <c r="G32" s="69"/>
      <c r="H32" s="64" t="s">
        <v>2</v>
      </c>
    </row>
    <row r="33" spans="1:8" ht="18.75" x14ac:dyDescent="0.3">
      <c r="A33" s="69"/>
      <c r="B33" s="71"/>
      <c r="C33" s="77"/>
      <c r="D33" s="105"/>
      <c r="E33" s="105"/>
      <c r="F33" s="73"/>
      <c r="G33" s="105"/>
      <c r="H33" s="64" t="s">
        <v>2</v>
      </c>
    </row>
    <row r="34" spans="1:8" ht="18.75" x14ac:dyDescent="0.3">
      <c r="A34" s="69"/>
      <c r="B34" s="71"/>
      <c r="C34" s="72"/>
      <c r="D34" s="69"/>
      <c r="E34" s="69"/>
      <c r="F34" s="73"/>
      <c r="G34" s="69"/>
      <c r="H34" s="64" t="s">
        <v>2</v>
      </c>
    </row>
    <row r="35" spans="1:8" ht="18.75" x14ac:dyDescent="0.3">
      <c r="A35" s="67"/>
      <c r="B35" s="71"/>
      <c r="C35" s="77"/>
      <c r="D35" s="67"/>
      <c r="E35" s="67"/>
      <c r="F35" s="73"/>
      <c r="G35" s="67"/>
      <c r="H35" s="61"/>
    </row>
  </sheetData>
  <sortState ref="A7:H16">
    <sortCondition descending="1" ref="G7:G16"/>
  </sortState>
  <mergeCells count="2">
    <mergeCell ref="D3:F3"/>
    <mergeCell ref="A1:G1"/>
  </mergeCells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Kamper 1. div</vt:lpstr>
      <vt:lpstr>Kamper 2. div</vt:lpstr>
      <vt:lpstr>Snitt liste</vt:lpstr>
      <vt:lpstr>200-klubben</vt:lpstr>
      <vt:lpstr>500-klubben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haraldo</cp:lastModifiedBy>
  <cp:lastPrinted>2016-10-18T10:28:22Z</cp:lastPrinted>
  <dcterms:created xsi:type="dcterms:W3CDTF">2013-12-12T08:29:36Z</dcterms:created>
  <dcterms:modified xsi:type="dcterms:W3CDTF">2016-10-21T11:03:34Z</dcterms:modified>
</cp:coreProperties>
</file>