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bookViews>
    <workbookView xWindow="120" yWindow="410" windowWidth="15580" windowHeight="6680" tabRatio="761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52511"/>
</workbook>
</file>

<file path=xl/calcChain.xml><?xml version="1.0" encoding="utf-8"?>
<calcChain xmlns="http://schemas.openxmlformats.org/spreadsheetml/2006/main">
  <c r="H95" i="9" l="1"/>
  <c r="H87" i="9"/>
  <c r="G28" i="7" l="1"/>
  <c r="G29" i="7"/>
  <c r="G30" i="7"/>
  <c r="R513" i="3"/>
  <c r="J513" i="3"/>
  <c r="I514" i="3"/>
  <c r="H514" i="3"/>
  <c r="G514" i="3"/>
  <c r="H10" i="9"/>
  <c r="G22" i="7"/>
  <c r="Q685" i="3"/>
  <c r="P685" i="3"/>
  <c r="O685" i="3"/>
  <c r="R684" i="3"/>
  <c r="I684" i="3"/>
  <c r="H684" i="3"/>
  <c r="G684" i="3"/>
  <c r="I616" i="3"/>
  <c r="H616" i="3"/>
  <c r="G616" i="3"/>
  <c r="J615" i="3"/>
  <c r="R615" i="3"/>
  <c r="J646" i="3"/>
  <c r="G647" i="3"/>
  <c r="J670" i="3"/>
  <c r="I671" i="3"/>
  <c r="H671" i="3"/>
  <c r="G671" i="3"/>
  <c r="Q678" i="3"/>
  <c r="P678" i="3"/>
  <c r="O678" i="3"/>
  <c r="R677" i="3"/>
  <c r="R676" i="3"/>
  <c r="R675" i="3"/>
  <c r="Q672" i="3"/>
  <c r="P672" i="3"/>
  <c r="O672" i="3"/>
  <c r="R671" i="3"/>
  <c r="R670" i="3"/>
  <c r="R669" i="3"/>
  <c r="R668" i="3"/>
  <c r="J684" i="3" l="1"/>
  <c r="J514" i="3"/>
  <c r="J616" i="3"/>
  <c r="R678" i="3"/>
  <c r="R672" i="3"/>
  <c r="J671" i="3"/>
  <c r="Q635" i="3"/>
  <c r="P635" i="3"/>
  <c r="O635" i="3"/>
  <c r="R634" i="3"/>
  <c r="R633" i="3"/>
  <c r="R632" i="3"/>
  <c r="Q641" i="3"/>
  <c r="P641" i="3"/>
  <c r="O641" i="3"/>
  <c r="R640" i="3"/>
  <c r="R639" i="3"/>
  <c r="R638" i="3"/>
  <c r="R683" i="3"/>
  <c r="R682" i="3"/>
  <c r="R681" i="3"/>
  <c r="Q691" i="3"/>
  <c r="P691" i="3"/>
  <c r="O691" i="3"/>
  <c r="R690" i="3"/>
  <c r="R689" i="3"/>
  <c r="R688" i="3"/>
  <c r="I703" i="3"/>
  <c r="H703" i="3"/>
  <c r="G703" i="3"/>
  <c r="J702" i="3"/>
  <c r="J701" i="3"/>
  <c r="J700" i="3"/>
  <c r="I697" i="3"/>
  <c r="H697" i="3"/>
  <c r="G697" i="3"/>
  <c r="J696" i="3"/>
  <c r="J695" i="3"/>
  <c r="J694" i="3"/>
  <c r="I691" i="3"/>
  <c r="H691" i="3"/>
  <c r="G691" i="3"/>
  <c r="J690" i="3"/>
  <c r="J689" i="3"/>
  <c r="J688" i="3"/>
  <c r="J683" i="3"/>
  <c r="J682" i="3"/>
  <c r="J681" i="3"/>
  <c r="I678" i="3"/>
  <c r="H678" i="3"/>
  <c r="G678" i="3"/>
  <c r="J677" i="3"/>
  <c r="J676" i="3"/>
  <c r="J675" i="3"/>
  <c r="J669" i="3"/>
  <c r="J668" i="3"/>
  <c r="Q665" i="3"/>
  <c r="P665" i="3"/>
  <c r="O665" i="3"/>
  <c r="I665" i="3"/>
  <c r="H665" i="3"/>
  <c r="G665" i="3"/>
  <c r="R664" i="3"/>
  <c r="J664" i="3"/>
  <c r="R663" i="3"/>
  <c r="J663" i="3"/>
  <c r="R662" i="3"/>
  <c r="J662" i="3"/>
  <c r="Q659" i="3"/>
  <c r="P659" i="3"/>
  <c r="O659" i="3"/>
  <c r="I659" i="3"/>
  <c r="H659" i="3"/>
  <c r="G659" i="3"/>
  <c r="R658" i="3"/>
  <c r="J658" i="3"/>
  <c r="R657" i="3"/>
  <c r="J657" i="3"/>
  <c r="R656" i="3"/>
  <c r="J656" i="3"/>
  <c r="I653" i="3"/>
  <c r="H653" i="3"/>
  <c r="G653" i="3"/>
  <c r="J652" i="3"/>
  <c r="J651" i="3"/>
  <c r="J650" i="3"/>
  <c r="I647" i="3"/>
  <c r="H647" i="3"/>
  <c r="J645" i="3"/>
  <c r="J644" i="3"/>
  <c r="I641" i="3"/>
  <c r="H641" i="3"/>
  <c r="G641" i="3"/>
  <c r="J640" i="3"/>
  <c r="J639" i="3"/>
  <c r="J638" i="3"/>
  <c r="I635" i="3"/>
  <c r="H635" i="3"/>
  <c r="G635" i="3"/>
  <c r="J634" i="3"/>
  <c r="J633" i="3"/>
  <c r="J632" i="3"/>
  <c r="Q629" i="3"/>
  <c r="P629" i="3"/>
  <c r="O629" i="3"/>
  <c r="I629" i="3"/>
  <c r="H629" i="3"/>
  <c r="G629" i="3"/>
  <c r="R628" i="3"/>
  <c r="J628" i="3"/>
  <c r="R627" i="3"/>
  <c r="J627" i="3"/>
  <c r="R626" i="3"/>
  <c r="J626" i="3"/>
  <c r="Q623" i="3"/>
  <c r="P623" i="3"/>
  <c r="O623" i="3"/>
  <c r="I623" i="3"/>
  <c r="H623" i="3"/>
  <c r="G623" i="3"/>
  <c r="R622" i="3"/>
  <c r="J622" i="3"/>
  <c r="R621" i="3"/>
  <c r="J621" i="3"/>
  <c r="R620" i="3"/>
  <c r="J620" i="3"/>
  <c r="Q617" i="3"/>
  <c r="P617" i="3"/>
  <c r="O617" i="3"/>
  <c r="R616" i="3"/>
  <c r="R614" i="3"/>
  <c r="J614" i="3"/>
  <c r="R613" i="3"/>
  <c r="J613" i="3"/>
  <c r="Q610" i="3"/>
  <c r="P610" i="3"/>
  <c r="O610" i="3"/>
  <c r="I610" i="3"/>
  <c r="H610" i="3"/>
  <c r="G610" i="3"/>
  <c r="R609" i="3"/>
  <c r="J609" i="3"/>
  <c r="R608" i="3"/>
  <c r="J608" i="3"/>
  <c r="R607" i="3"/>
  <c r="J607" i="3"/>
  <c r="R685" i="3" l="1"/>
  <c r="J647" i="3"/>
  <c r="R635" i="3"/>
  <c r="R691" i="3"/>
  <c r="R641" i="3"/>
  <c r="J629" i="3"/>
  <c r="J653" i="3"/>
  <c r="R659" i="3"/>
  <c r="R665" i="3"/>
  <c r="R610" i="3"/>
  <c r="R617" i="3"/>
  <c r="R623" i="3"/>
  <c r="R629" i="3"/>
  <c r="J641" i="3"/>
  <c r="J665" i="3"/>
  <c r="J678" i="3"/>
  <c r="J691" i="3"/>
  <c r="J703" i="3"/>
  <c r="J610" i="3"/>
  <c r="J623" i="3"/>
  <c r="J635" i="3"/>
  <c r="J659" i="3"/>
  <c r="J697" i="3"/>
  <c r="J603" i="3"/>
  <c r="J602" i="3"/>
  <c r="J601" i="3"/>
  <c r="J600" i="3"/>
  <c r="J596" i="3"/>
  <c r="J595" i="3"/>
  <c r="J594" i="3"/>
  <c r="I589" i="3"/>
  <c r="H589" i="3"/>
  <c r="G589" i="3"/>
  <c r="J588" i="3"/>
  <c r="J587" i="3"/>
  <c r="J586" i="3"/>
  <c r="J581" i="3"/>
  <c r="J580" i="3"/>
  <c r="J579" i="3"/>
  <c r="J574" i="3"/>
  <c r="J573" i="3"/>
  <c r="J569" i="3"/>
  <c r="J568" i="3"/>
  <c r="J567" i="3"/>
  <c r="J563" i="3"/>
  <c r="J562" i="3"/>
  <c r="J561" i="3"/>
  <c r="J557" i="3"/>
  <c r="J556" i="3"/>
  <c r="J555" i="3"/>
  <c r="J551" i="3"/>
  <c r="J550" i="3"/>
  <c r="J549" i="3"/>
  <c r="J545" i="3"/>
  <c r="J544" i="3"/>
  <c r="J543" i="3"/>
  <c r="J539" i="3"/>
  <c r="J538" i="3"/>
  <c r="J537" i="3"/>
  <c r="J533" i="3"/>
  <c r="J532" i="3"/>
  <c r="J531" i="3"/>
  <c r="J526" i="3"/>
  <c r="J525" i="3"/>
  <c r="J524" i="3"/>
  <c r="J520" i="3"/>
  <c r="J519" i="3"/>
  <c r="J518" i="3"/>
  <c r="J512" i="3"/>
  <c r="J511" i="3"/>
  <c r="J507" i="3"/>
  <c r="J506" i="3"/>
  <c r="J505" i="3"/>
  <c r="J589" i="3" l="1"/>
  <c r="E5" i="18"/>
  <c r="E6" i="18"/>
  <c r="E7" i="18"/>
  <c r="E8" i="18"/>
  <c r="E9" i="18"/>
  <c r="E10" i="18"/>
  <c r="E11" i="18"/>
  <c r="E12" i="18"/>
  <c r="E13" i="18"/>
  <c r="E14" i="18"/>
  <c r="E15" i="18"/>
  <c r="E16" i="18"/>
  <c r="E17" i="18"/>
  <c r="E18" i="18"/>
  <c r="G27" i="7"/>
  <c r="G31" i="7"/>
  <c r="G32" i="7"/>
  <c r="G33" i="7"/>
  <c r="G34" i="7"/>
  <c r="G35" i="7"/>
  <c r="G16" i="7"/>
  <c r="G17" i="7"/>
  <c r="G18" i="7"/>
  <c r="G19" i="7"/>
  <c r="G20" i="7"/>
  <c r="G21" i="7"/>
  <c r="G23" i="7"/>
  <c r="G24" i="7"/>
  <c r="G25" i="7"/>
  <c r="G26" i="7"/>
  <c r="G7" i="7"/>
  <c r="G8" i="7"/>
  <c r="G9" i="7"/>
  <c r="G10" i="7"/>
  <c r="G12" i="7"/>
  <c r="G13" i="7"/>
  <c r="G14" i="7"/>
  <c r="G15" i="7"/>
  <c r="G11" i="7"/>
  <c r="H21" i="2"/>
  <c r="H20" i="2"/>
  <c r="H19" i="2"/>
  <c r="H18" i="2"/>
  <c r="H16" i="2"/>
  <c r="H17" i="2"/>
  <c r="H15" i="2"/>
  <c r="H11" i="2"/>
  <c r="H12" i="2"/>
  <c r="H10" i="2"/>
  <c r="H9" i="2"/>
  <c r="H8" i="2"/>
  <c r="H6" i="2"/>
  <c r="H7" i="2"/>
  <c r="H96" i="9" l="1"/>
  <c r="H57" i="9"/>
  <c r="H73" i="9" l="1"/>
  <c r="H94" i="9"/>
  <c r="H97" i="9"/>
  <c r="R589" i="3" l="1"/>
  <c r="R588" i="3"/>
  <c r="R581" i="3"/>
  <c r="R525" i="3"/>
  <c r="H6" i="9"/>
  <c r="Q564" i="3"/>
  <c r="P564" i="3"/>
  <c r="O564" i="3"/>
  <c r="R563" i="3"/>
  <c r="R562" i="3"/>
  <c r="R561" i="3"/>
  <c r="Q558" i="3"/>
  <c r="P558" i="3"/>
  <c r="O558" i="3"/>
  <c r="R557" i="3"/>
  <c r="R556" i="3"/>
  <c r="R555" i="3"/>
  <c r="H32" i="9"/>
  <c r="R575" i="3"/>
  <c r="P576" i="3"/>
  <c r="O576" i="3"/>
  <c r="G582" i="3"/>
  <c r="I604" i="3"/>
  <c r="H604" i="3"/>
  <c r="G604" i="3"/>
  <c r="I597" i="3"/>
  <c r="H597" i="3"/>
  <c r="G597" i="3"/>
  <c r="Q591" i="3"/>
  <c r="P591" i="3"/>
  <c r="O591" i="3"/>
  <c r="R590" i="3"/>
  <c r="R587" i="3"/>
  <c r="R586" i="3"/>
  <c r="Q583" i="3"/>
  <c r="P583" i="3"/>
  <c r="O583" i="3"/>
  <c r="I582" i="3"/>
  <c r="H582" i="3"/>
  <c r="R582" i="3"/>
  <c r="R580" i="3"/>
  <c r="R579" i="3"/>
  <c r="I576" i="3"/>
  <c r="H576" i="3"/>
  <c r="G576" i="3"/>
  <c r="Q576" i="3"/>
  <c r="J575" i="3"/>
  <c r="R574" i="3"/>
  <c r="R573" i="3"/>
  <c r="Q570" i="3"/>
  <c r="P570" i="3"/>
  <c r="O570" i="3"/>
  <c r="I570" i="3"/>
  <c r="H570" i="3"/>
  <c r="G570" i="3"/>
  <c r="R569" i="3"/>
  <c r="R568" i="3"/>
  <c r="R567" i="3"/>
  <c r="I564" i="3"/>
  <c r="H564" i="3"/>
  <c r="G564" i="3"/>
  <c r="I558" i="3"/>
  <c r="H558" i="3"/>
  <c r="G558" i="3"/>
  <c r="I552" i="3"/>
  <c r="H552" i="3"/>
  <c r="G552" i="3"/>
  <c r="I546" i="3"/>
  <c r="H546" i="3"/>
  <c r="G546" i="3"/>
  <c r="Q540" i="3"/>
  <c r="P540" i="3"/>
  <c r="O540" i="3"/>
  <c r="I540" i="3"/>
  <c r="H540" i="3"/>
  <c r="G540" i="3"/>
  <c r="R539" i="3"/>
  <c r="R538" i="3"/>
  <c r="R537" i="3"/>
  <c r="Q534" i="3"/>
  <c r="P534" i="3"/>
  <c r="O534" i="3"/>
  <c r="I534" i="3"/>
  <c r="H534" i="3"/>
  <c r="G534" i="3"/>
  <c r="R533" i="3"/>
  <c r="R532" i="3"/>
  <c r="R531" i="3"/>
  <c r="Q528" i="3"/>
  <c r="P528" i="3"/>
  <c r="O528" i="3"/>
  <c r="I527" i="3"/>
  <c r="H527" i="3"/>
  <c r="G527" i="3"/>
  <c r="R527" i="3"/>
  <c r="R526" i="3"/>
  <c r="R524" i="3"/>
  <c r="Q521" i="3"/>
  <c r="P521" i="3"/>
  <c r="O521" i="3"/>
  <c r="I521" i="3"/>
  <c r="H521" i="3"/>
  <c r="G521" i="3"/>
  <c r="R520" i="3"/>
  <c r="R519" i="3"/>
  <c r="R518" i="3"/>
  <c r="Q515" i="3"/>
  <c r="P515" i="3"/>
  <c r="O515" i="3"/>
  <c r="R514" i="3"/>
  <c r="R512" i="3"/>
  <c r="R511" i="3"/>
  <c r="Q508" i="3"/>
  <c r="P508" i="3"/>
  <c r="O508" i="3"/>
  <c r="I508" i="3"/>
  <c r="H508" i="3"/>
  <c r="G508" i="3"/>
  <c r="R507" i="3"/>
  <c r="R506" i="3"/>
  <c r="R505" i="3"/>
  <c r="J521" i="3" l="1"/>
  <c r="J552" i="3"/>
  <c r="J570" i="3"/>
  <c r="J527" i="3"/>
  <c r="J546" i="3"/>
  <c r="J508" i="3"/>
  <c r="J540" i="3"/>
  <c r="J558" i="3"/>
  <c r="J597" i="3"/>
  <c r="J582" i="3"/>
  <c r="J534" i="3"/>
  <c r="J564" i="3"/>
  <c r="J576" i="3"/>
  <c r="J604" i="3"/>
  <c r="R576" i="3"/>
  <c r="R564" i="3"/>
  <c r="R558" i="3"/>
  <c r="R521" i="3"/>
  <c r="R528" i="3"/>
  <c r="R591" i="3"/>
  <c r="R583" i="3"/>
  <c r="R570" i="3"/>
  <c r="R540" i="3"/>
  <c r="R534" i="3"/>
  <c r="R515" i="3"/>
  <c r="R508" i="3"/>
  <c r="R475" i="3"/>
  <c r="Q477" i="3"/>
  <c r="P477" i="3"/>
  <c r="O477" i="3"/>
  <c r="H78" i="9"/>
  <c r="Q465" i="3"/>
  <c r="P465" i="3"/>
  <c r="O465" i="3"/>
  <c r="Q458" i="3"/>
  <c r="P458" i="3"/>
  <c r="O458" i="3"/>
  <c r="R464" i="3"/>
  <c r="I464" i="3"/>
  <c r="H464" i="3"/>
  <c r="G464" i="3"/>
  <c r="I457" i="3"/>
  <c r="H457" i="3"/>
  <c r="G457" i="3"/>
  <c r="R457" i="3"/>
  <c r="H76" i="9"/>
  <c r="Q408" i="3"/>
  <c r="P408" i="3"/>
  <c r="O408" i="3"/>
  <c r="R407" i="3"/>
  <c r="I408" i="3"/>
  <c r="H408" i="3"/>
  <c r="G408" i="3"/>
  <c r="J407" i="3"/>
  <c r="J475" i="3"/>
  <c r="I502" i="3" l="1"/>
  <c r="H502" i="3"/>
  <c r="G502" i="3"/>
  <c r="J501" i="3"/>
  <c r="J500" i="3"/>
  <c r="J499" i="3"/>
  <c r="I496" i="3"/>
  <c r="H496" i="3"/>
  <c r="G496" i="3"/>
  <c r="J495" i="3"/>
  <c r="J494" i="3"/>
  <c r="J493" i="3"/>
  <c r="Q490" i="3"/>
  <c r="P490" i="3"/>
  <c r="O490" i="3"/>
  <c r="I490" i="3"/>
  <c r="H490" i="3"/>
  <c r="G490" i="3"/>
  <c r="R489" i="3"/>
  <c r="J489" i="3"/>
  <c r="R488" i="3"/>
  <c r="J488" i="3"/>
  <c r="R487" i="3"/>
  <c r="J487" i="3"/>
  <c r="Q484" i="3"/>
  <c r="P484" i="3"/>
  <c r="O484" i="3"/>
  <c r="I484" i="3"/>
  <c r="H484" i="3"/>
  <c r="G484" i="3"/>
  <c r="R483" i="3"/>
  <c r="J483" i="3"/>
  <c r="R482" i="3"/>
  <c r="J482" i="3"/>
  <c r="R481" i="3"/>
  <c r="J481" i="3"/>
  <c r="I478" i="3"/>
  <c r="H478" i="3"/>
  <c r="G478" i="3"/>
  <c r="J477" i="3"/>
  <c r="R476" i="3"/>
  <c r="J476" i="3"/>
  <c r="R474" i="3"/>
  <c r="J474" i="3"/>
  <c r="Q471" i="3"/>
  <c r="P471" i="3"/>
  <c r="O471" i="3"/>
  <c r="I471" i="3"/>
  <c r="H471" i="3"/>
  <c r="G471" i="3"/>
  <c r="R470" i="3"/>
  <c r="J470" i="3"/>
  <c r="R469" i="3"/>
  <c r="J469" i="3"/>
  <c r="R468" i="3"/>
  <c r="J468" i="3"/>
  <c r="R463" i="3"/>
  <c r="J463" i="3"/>
  <c r="R462" i="3"/>
  <c r="J462" i="3"/>
  <c r="R461" i="3"/>
  <c r="J461" i="3"/>
  <c r="R456" i="3"/>
  <c r="J456" i="3"/>
  <c r="R455" i="3"/>
  <c r="J455" i="3"/>
  <c r="R454" i="3"/>
  <c r="J454" i="3"/>
  <c r="R484" i="3" l="1"/>
  <c r="R490" i="3"/>
  <c r="J464" i="3"/>
  <c r="J457" i="3"/>
  <c r="R477" i="3"/>
  <c r="R465" i="3"/>
  <c r="R458" i="3"/>
  <c r="R471" i="3"/>
  <c r="J478" i="3"/>
  <c r="J484" i="3"/>
  <c r="J502" i="3"/>
  <c r="J496" i="3"/>
  <c r="J490" i="3"/>
  <c r="J471" i="3"/>
  <c r="J419" i="3"/>
  <c r="H8" i="9"/>
  <c r="R430" i="3"/>
  <c r="I451" i="3"/>
  <c r="H451" i="3"/>
  <c r="G451" i="3"/>
  <c r="J450" i="3"/>
  <c r="J449" i="3"/>
  <c r="J448" i="3"/>
  <c r="I445" i="3"/>
  <c r="H445" i="3"/>
  <c r="G445" i="3"/>
  <c r="J444" i="3"/>
  <c r="J443" i="3"/>
  <c r="J442" i="3"/>
  <c r="Q439" i="3"/>
  <c r="P439" i="3"/>
  <c r="O439" i="3"/>
  <c r="I439" i="3"/>
  <c r="H439" i="3"/>
  <c r="G439" i="3"/>
  <c r="R438" i="3"/>
  <c r="J438" i="3"/>
  <c r="R437" i="3"/>
  <c r="J437" i="3"/>
  <c r="R436" i="3"/>
  <c r="J436" i="3"/>
  <c r="Q433" i="3"/>
  <c r="P433" i="3"/>
  <c r="O433" i="3"/>
  <c r="I433" i="3"/>
  <c r="H433" i="3"/>
  <c r="G433" i="3"/>
  <c r="R432" i="3"/>
  <c r="J432" i="3"/>
  <c r="R431" i="3"/>
  <c r="J431" i="3"/>
  <c r="J430" i="3"/>
  <c r="Q427" i="3"/>
  <c r="P427" i="3"/>
  <c r="O427" i="3"/>
  <c r="I427" i="3"/>
  <c r="H427" i="3"/>
  <c r="G427" i="3"/>
  <c r="R426" i="3"/>
  <c r="J426" i="3"/>
  <c r="R425" i="3"/>
  <c r="J425" i="3"/>
  <c r="R424" i="3"/>
  <c r="J424" i="3"/>
  <c r="Q420" i="3"/>
  <c r="P420" i="3"/>
  <c r="O420" i="3"/>
  <c r="I421" i="3"/>
  <c r="H421" i="3"/>
  <c r="G421" i="3"/>
  <c r="R419" i="3"/>
  <c r="J420" i="3"/>
  <c r="R418" i="3"/>
  <c r="J418" i="3"/>
  <c r="R417" i="3"/>
  <c r="J417" i="3"/>
  <c r="Q414" i="3"/>
  <c r="P414" i="3"/>
  <c r="O414" i="3"/>
  <c r="I414" i="3"/>
  <c r="H414" i="3"/>
  <c r="G414" i="3"/>
  <c r="R413" i="3"/>
  <c r="J413" i="3"/>
  <c r="R412" i="3"/>
  <c r="J412" i="3"/>
  <c r="R411" i="3"/>
  <c r="J411" i="3"/>
  <c r="R406" i="3"/>
  <c r="J406" i="3"/>
  <c r="R405" i="3"/>
  <c r="J405" i="3"/>
  <c r="J408" i="3" l="1"/>
  <c r="R408" i="3"/>
  <c r="R420" i="3"/>
  <c r="R427" i="3"/>
  <c r="R439" i="3"/>
  <c r="R433" i="3"/>
  <c r="R414" i="3"/>
  <c r="J451" i="3"/>
  <c r="J445" i="3"/>
  <c r="J439" i="3"/>
  <c r="J433" i="3"/>
  <c r="J427" i="3"/>
  <c r="J421" i="3"/>
  <c r="J414" i="3"/>
  <c r="H86" i="9" l="1"/>
  <c r="Q378" i="3"/>
  <c r="P378" i="3"/>
  <c r="O378" i="3"/>
  <c r="Q372" i="3"/>
  <c r="P372" i="3"/>
  <c r="O372" i="3"/>
  <c r="Q390" i="3"/>
  <c r="P390" i="3"/>
  <c r="O390" i="3"/>
  <c r="H98" i="9"/>
  <c r="R365" i="3"/>
  <c r="Q366" i="3"/>
  <c r="P366" i="3"/>
  <c r="O366" i="3"/>
  <c r="J365" i="3"/>
  <c r="I366" i="3"/>
  <c r="H366" i="3"/>
  <c r="G366" i="3"/>
  <c r="I402" i="3"/>
  <c r="H402" i="3"/>
  <c r="G402" i="3"/>
  <c r="J401" i="3"/>
  <c r="J400" i="3"/>
  <c r="J399" i="3"/>
  <c r="I396" i="3"/>
  <c r="H396" i="3"/>
  <c r="G396" i="3"/>
  <c r="J395" i="3"/>
  <c r="J394" i="3"/>
  <c r="J393" i="3"/>
  <c r="I390" i="3"/>
  <c r="H390" i="3"/>
  <c r="G390" i="3"/>
  <c r="R389" i="3"/>
  <c r="J389" i="3"/>
  <c r="R388" i="3"/>
  <c r="J388" i="3"/>
  <c r="R387" i="3"/>
  <c r="J387" i="3"/>
  <c r="Q384" i="3"/>
  <c r="P384" i="3"/>
  <c r="O384" i="3"/>
  <c r="I384" i="3"/>
  <c r="H384" i="3"/>
  <c r="G384" i="3"/>
  <c r="R383" i="3"/>
  <c r="J383" i="3"/>
  <c r="R382" i="3"/>
  <c r="J382" i="3"/>
  <c r="R381" i="3"/>
  <c r="J381" i="3"/>
  <c r="I378" i="3"/>
  <c r="H378" i="3"/>
  <c r="G378" i="3"/>
  <c r="R377" i="3"/>
  <c r="J377" i="3"/>
  <c r="R376" i="3"/>
  <c r="J376" i="3"/>
  <c r="R375" i="3"/>
  <c r="J375" i="3"/>
  <c r="I372" i="3"/>
  <c r="H372" i="3"/>
  <c r="G372" i="3"/>
  <c r="R371" i="3"/>
  <c r="J371" i="3"/>
  <c r="R370" i="3"/>
  <c r="J370" i="3"/>
  <c r="R369" i="3"/>
  <c r="J369" i="3"/>
  <c r="R364" i="3"/>
  <c r="J364" i="3"/>
  <c r="R363" i="3"/>
  <c r="J363" i="3"/>
  <c r="R362" i="3"/>
  <c r="J362" i="3"/>
  <c r="Q359" i="3"/>
  <c r="P359" i="3"/>
  <c r="O359" i="3"/>
  <c r="I359" i="3"/>
  <c r="H359" i="3"/>
  <c r="G359" i="3"/>
  <c r="R358" i="3"/>
  <c r="J358" i="3"/>
  <c r="R357" i="3"/>
  <c r="J357" i="3"/>
  <c r="R356" i="3"/>
  <c r="J356" i="3"/>
  <c r="R372" i="3" l="1"/>
  <c r="R390" i="3"/>
  <c r="J366" i="3"/>
  <c r="R378" i="3"/>
  <c r="R366" i="3"/>
  <c r="R359" i="3"/>
  <c r="J359" i="3"/>
  <c r="R384" i="3"/>
  <c r="J402" i="3"/>
  <c r="J396" i="3"/>
  <c r="J390" i="3"/>
  <c r="J384" i="3"/>
  <c r="J378" i="3"/>
  <c r="J372" i="3"/>
  <c r="Q308" i="3"/>
  <c r="P308" i="3"/>
  <c r="O308" i="3"/>
  <c r="R307" i="3"/>
  <c r="R306" i="3"/>
  <c r="R305" i="3"/>
  <c r="J326" i="3"/>
  <c r="G327" i="3"/>
  <c r="H327" i="3"/>
  <c r="I327" i="3"/>
  <c r="R308" i="3" l="1"/>
  <c r="J339" i="3"/>
  <c r="J333" i="3"/>
  <c r="R333" i="3"/>
  <c r="R332" i="3"/>
  <c r="R339" i="3"/>
  <c r="H58" i="9"/>
  <c r="H84" i="9"/>
  <c r="R326" i="3"/>
  <c r="R319" i="3"/>
  <c r="E4" i="18"/>
  <c r="J307" i="3" l="1"/>
  <c r="I353" i="3"/>
  <c r="H353" i="3"/>
  <c r="G353" i="3"/>
  <c r="J352" i="3"/>
  <c r="J351" i="3"/>
  <c r="J350" i="3"/>
  <c r="I347" i="3"/>
  <c r="H347" i="3"/>
  <c r="G347" i="3"/>
  <c r="J346" i="3"/>
  <c r="J345" i="3"/>
  <c r="J344" i="3"/>
  <c r="Q341" i="3"/>
  <c r="P341" i="3"/>
  <c r="O341" i="3"/>
  <c r="I340" i="3"/>
  <c r="H340" i="3"/>
  <c r="G340" i="3"/>
  <c r="R340" i="3"/>
  <c r="R338" i="3"/>
  <c r="J338" i="3"/>
  <c r="R337" i="3"/>
  <c r="J337" i="3"/>
  <c r="Q334" i="3"/>
  <c r="P334" i="3"/>
  <c r="O334" i="3"/>
  <c r="I334" i="3"/>
  <c r="H334" i="3"/>
  <c r="G334" i="3"/>
  <c r="J332" i="3"/>
  <c r="R331" i="3"/>
  <c r="R334" i="3" s="1"/>
  <c r="J331" i="3"/>
  <c r="Q328" i="3"/>
  <c r="P328" i="3"/>
  <c r="O328" i="3"/>
  <c r="R327" i="3"/>
  <c r="R325" i="3"/>
  <c r="J325" i="3"/>
  <c r="R324" i="3"/>
  <c r="J324" i="3"/>
  <c r="Q321" i="3"/>
  <c r="P321" i="3"/>
  <c r="O321" i="3"/>
  <c r="I320" i="3"/>
  <c r="H320" i="3"/>
  <c r="G320" i="3"/>
  <c r="R320" i="3"/>
  <c r="J319" i="3"/>
  <c r="R318" i="3"/>
  <c r="J318" i="3"/>
  <c r="R317" i="3"/>
  <c r="J317" i="3"/>
  <c r="Q314" i="3"/>
  <c r="P314" i="3"/>
  <c r="O314" i="3"/>
  <c r="I314" i="3"/>
  <c r="H314" i="3"/>
  <c r="G314" i="3"/>
  <c r="R313" i="3"/>
  <c r="J313" i="3"/>
  <c r="R312" i="3"/>
  <c r="J312" i="3"/>
  <c r="R311" i="3"/>
  <c r="J311" i="3"/>
  <c r="I308" i="3"/>
  <c r="H308" i="3"/>
  <c r="G308" i="3"/>
  <c r="J306" i="3"/>
  <c r="J305" i="3"/>
  <c r="J327" i="3" l="1"/>
  <c r="R328" i="3"/>
  <c r="R321" i="3"/>
  <c r="R341" i="3"/>
  <c r="J320" i="3"/>
  <c r="J334" i="3"/>
  <c r="J340" i="3"/>
  <c r="J347" i="3"/>
  <c r="J353" i="3"/>
  <c r="R314" i="3"/>
  <c r="J308" i="3"/>
  <c r="J314" i="3"/>
  <c r="Q290" i="3"/>
  <c r="P290" i="3"/>
  <c r="O290" i="3"/>
  <c r="R289" i="3"/>
  <c r="R288" i="3"/>
  <c r="R287" i="3"/>
  <c r="Q284" i="3"/>
  <c r="P284" i="3"/>
  <c r="O284" i="3"/>
  <c r="R283" i="3"/>
  <c r="R282" i="3"/>
  <c r="R281" i="3"/>
  <c r="Q278" i="3"/>
  <c r="P278" i="3"/>
  <c r="O278" i="3"/>
  <c r="R277" i="3"/>
  <c r="R276" i="3"/>
  <c r="R275" i="3"/>
  <c r="Q272" i="3"/>
  <c r="P272" i="3"/>
  <c r="O272" i="3"/>
  <c r="R271" i="3"/>
  <c r="R270" i="3"/>
  <c r="R269" i="3"/>
  <c r="Q266" i="3"/>
  <c r="P266" i="3"/>
  <c r="O266" i="3"/>
  <c r="R265" i="3"/>
  <c r="R264" i="3"/>
  <c r="R263" i="3"/>
  <c r="Q260" i="3"/>
  <c r="P260" i="3"/>
  <c r="O260" i="3"/>
  <c r="R259" i="3"/>
  <c r="R258" i="3"/>
  <c r="R257" i="3"/>
  <c r="R256" i="3"/>
  <c r="Q241" i="3"/>
  <c r="P241" i="3"/>
  <c r="O241" i="3"/>
  <c r="R240" i="3"/>
  <c r="R239" i="3"/>
  <c r="R238" i="3"/>
  <c r="R237" i="3"/>
  <c r="Q234" i="3"/>
  <c r="P234" i="3"/>
  <c r="O234" i="3"/>
  <c r="R233" i="3"/>
  <c r="R232" i="3"/>
  <c r="R231" i="3"/>
  <c r="Q228" i="3"/>
  <c r="P228" i="3"/>
  <c r="O228" i="3"/>
  <c r="R227" i="3"/>
  <c r="R226" i="3"/>
  <c r="R225" i="3"/>
  <c r="Q221" i="3"/>
  <c r="P221" i="3"/>
  <c r="O221" i="3"/>
  <c r="R220" i="3"/>
  <c r="R219" i="3"/>
  <c r="R218" i="3"/>
  <c r="Q215" i="3"/>
  <c r="P215" i="3"/>
  <c r="O215" i="3"/>
  <c r="R214" i="3"/>
  <c r="R213" i="3"/>
  <c r="R212" i="3"/>
  <c r="R211" i="3"/>
  <c r="Q207" i="3"/>
  <c r="P207" i="3"/>
  <c r="O207" i="3"/>
  <c r="R206" i="3"/>
  <c r="R205" i="3"/>
  <c r="R204" i="3"/>
  <c r="Q189" i="3"/>
  <c r="P189" i="3"/>
  <c r="O189" i="3"/>
  <c r="R188" i="3"/>
  <c r="R187" i="3"/>
  <c r="R186" i="3"/>
  <c r="Q183" i="3"/>
  <c r="P183" i="3"/>
  <c r="O183" i="3"/>
  <c r="R182" i="3"/>
  <c r="R181" i="3"/>
  <c r="R180" i="3"/>
  <c r="R179" i="3"/>
  <c r="Q176" i="3"/>
  <c r="P176" i="3"/>
  <c r="O176" i="3"/>
  <c r="R175" i="3"/>
  <c r="R174" i="3"/>
  <c r="R173" i="3"/>
  <c r="Q170" i="3"/>
  <c r="P170" i="3"/>
  <c r="O170" i="3"/>
  <c r="R169" i="3"/>
  <c r="R168" i="3"/>
  <c r="R167" i="3"/>
  <c r="Q164" i="3"/>
  <c r="P164" i="3"/>
  <c r="O164" i="3"/>
  <c r="R163" i="3"/>
  <c r="R162" i="3"/>
  <c r="R161" i="3"/>
  <c r="Q158" i="3"/>
  <c r="P158" i="3"/>
  <c r="O158" i="3"/>
  <c r="R157" i="3"/>
  <c r="R156" i="3"/>
  <c r="R155" i="3"/>
  <c r="Q140" i="3"/>
  <c r="P140" i="3"/>
  <c r="O140" i="3"/>
  <c r="R139" i="3"/>
  <c r="R138" i="3"/>
  <c r="R137" i="3"/>
  <c r="Q133" i="3"/>
  <c r="P133" i="3"/>
  <c r="O133" i="3"/>
  <c r="R132" i="3"/>
  <c r="R131" i="3"/>
  <c r="R130" i="3"/>
  <c r="Q127" i="3"/>
  <c r="P127" i="3"/>
  <c r="O127" i="3"/>
  <c r="R126" i="3"/>
  <c r="R125" i="3"/>
  <c r="R124" i="3"/>
  <c r="Q122" i="3"/>
  <c r="P122" i="3"/>
  <c r="O122" i="3"/>
  <c r="R121" i="3"/>
  <c r="R120" i="3"/>
  <c r="R119" i="3"/>
  <c r="Q116" i="3"/>
  <c r="P116" i="3"/>
  <c r="O116" i="3"/>
  <c r="R115" i="3"/>
  <c r="R114" i="3"/>
  <c r="R113" i="3"/>
  <c r="R112" i="3"/>
  <c r="Q109" i="3"/>
  <c r="P109" i="3"/>
  <c r="O109" i="3"/>
  <c r="R108" i="3"/>
  <c r="R107" i="3"/>
  <c r="R106" i="3"/>
  <c r="R105" i="3"/>
  <c r="Q90" i="3"/>
  <c r="P90" i="3"/>
  <c r="O90" i="3"/>
  <c r="R89" i="3"/>
  <c r="R88" i="3"/>
  <c r="R87" i="3"/>
  <c r="Q84" i="3"/>
  <c r="P84" i="3"/>
  <c r="O84" i="3"/>
  <c r="R83" i="3"/>
  <c r="R82" i="3"/>
  <c r="R81" i="3"/>
  <c r="Q78" i="3"/>
  <c r="P78" i="3"/>
  <c r="O78" i="3"/>
  <c r="R77" i="3"/>
  <c r="R76" i="3"/>
  <c r="R75" i="3"/>
  <c r="R74" i="3"/>
  <c r="Q71" i="3"/>
  <c r="P71" i="3"/>
  <c r="O71" i="3"/>
  <c r="R70" i="3"/>
  <c r="R69" i="3"/>
  <c r="R68" i="3"/>
  <c r="Q65" i="3"/>
  <c r="P65" i="3"/>
  <c r="O65" i="3"/>
  <c r="R64" i="3"/>
  <c r="R63" i="3"/>
  <c r="R62" i="3"/>
  <c r="Q59" i="3"/>
  <c r="P59" i="3"/>
  <c r="O59" i="3"/>
  <c r="R58" i="3"/>
  <c r="R57" i="3"/>
  <c r="R56" i="3"/>
  <c r="Q40" i="3"/>
  <c r="P40" i="3"/>
  <c r="O40" i="3"/>
  <c r="R39" i="3"/>
  <c r="R38" i="3"/>
  <c r="R37" i="3"/>
  <c r="Q34" i="3"/>
  <c r="P34" i="3"/>
  <c r="O34" i="3"/>
  <c r="R33" i="3"/>
  <c r="R32" i="3"/>
  <c r="R31" i="3"/>
  <c r="Q28" i="3"/>
  <c r="P28" i="3"/>
  <c r="O28" i="3"/>
  <c r="R27" i="3"/>
  <c r="R26" i="3"/>
  <c r="R25" i="3"/>
  <c r="R24" i="3"/>
  <c r="Q21" i="3"/>
  <c r="P21" i="3"/>
  <c r="O21" i="3"/>
  <c r="R20" i="3"/>
  <c r="R19" i="3"/>
  <c r="R18" i="3"/>
  <c r="Q15" i="3"/>
  <c r="P15" i="3"/>
  <c r="O15" i="3"/>
  <c r="R14" i="3"/>
  <c r="R13" i="3"/>
  <c r="R12" i="3"/>
  <c r="R11" i="3"/>
  <c r="Q8" i="3"/>
  <c r="P8" i="3"/>
  <c r="O8" i="3"/>
  <c r="R7" i="3"/>
  <c r="R6" i="3"/>
  <c r="R5" i="3"/>
  <c r="R133" i="3" l="1"/>
  <c r="R170" i="3"/>
  <c r="R228" i="3"/>
  <c r="R272" i="3"/>
  <c r="R90" i="3"/>
  <c r="R8" i="3"/>
  <c r="R34" i="3"/>
  <c r="R40" i="3"/>
  <c r="R71" i="3"/>
  <c r="R109" i="3"/>
  <c r="R207" i="3"/>
  <c r="R234" i="3"/>
  <c r="R28" i="3"/>
  <c r="R65" i="3"/>
  <c r="R127" i="3"/>
  <c r="R164" i="3"/>
  <c r="R189" i="3"/>
  <c r="R266" i="3"/>
  <c r="R290" i="3"/>
  <c r="R21" i="3"/>
  <c r="R59" i="3"/>
  <c r="R122" i="3"/>
  <c r="R158" i="3"/>
  <c r="R183" i="3"/>
  <c r="R260" i="3"/>
  <c r="R284" i="3"/>
  <c r="R15" i="3"/>
  <c r="R78" i="3"/>
  <c r="R84" i="3"/>
  <c r="R116" i="3"/>
  <c r="R140" i="3"/>
  <c r="R176" i="3"/>
  <c r="R215" i="3"/>
  <c r="R221" i="3"/>
  <c r="R241" i="3"/>
  <c r="R278" i="3"/>
  <c r="J277" i="3" l="1"/>
  <c r="J276" i="3"/>
  <c r="J275" i="3"/>
  <c r="I302" i="3"/>
  <c r="H302" i="3"/>
  <c r="G302" i="3"/>
  <c r="J301" i="3"/>
  <c r="J300" i="3"/>
  <c r="J299" i="3"/>
  <c r="I296" i="3"/>
  <c r="H296" i="3"/>
  <c r="G296" i="3"/>
  <c r="J295" i="3"/>
  <c r="J294" i="3"/>
  <c r="J293" i="3"/>
  <c r="I290" i="3"/>
  <c r="H290" i="3"/>
  <c r="G290" i="3"/>
  <c r="J289" i="3"/>
  <c r="J288" i="3"/>
  <c r="J287" i="3"/>
  <c r="I284" i="3"/>
  <c r="H284" i="3"/>
  <c r="G284" i="3"/>
  <c r="J283" i="3"/>
  <c r="J282" i="3"/>
  <c r="J281" i="3"/>
  <c r="I278" i="3"/>
  <c r="H278" i="3"/>
  <c r="G278" i="3"/>
  <c r="I272" i="3"/>
  <c r="H272" i="3"/>
  <c r="G272" i="3"/>
  <c r="J271" i="3"/>
  <c r="J270" i="3"/>
  <c r="J269" i="3"/>
  <c r="I266" i="3"/>
  <c r="H266" i="3"/>
  <c r="G266" i="3"/>
  <c r="J265" i="3"/>
  <c r="J264" i="3"/>
  <c r="J263" i="3"/>
  <c r="I259" i="3"/>
  <c r="H259" i="3"/>
  <c r="G259" i="3"/>
  <c r="J258" i="3"/>
  <c r="J257" i="3"/>
  <c r="J256" i="3"/>
  <c r="J219" i="3"/>
  <c r="H15" i="9"/>
  <c r="J206" i="3"/>
  <c r="I253" i="3"/>
  <c r="H253" i="3"/>
  <c r="G253" i="3"/>
  <c r="J252" i="3"/>
  <c r="J251" i="3"/>
  <c r="J250" i="3"/>
  <c r="I247" i="3"/>
  <c r="H247" i="3"/>
  <c r="G247" i="3"/>
  <c r="J246" i="3"/>
  <c r="J245" i="3"/>
  <c r="J244" i="3"/>
  <c r="I240" i="3"/>
  <c r="H240" i="3"/>
  <c r="G240" i="3"/>
  <c r="J239" i="3"/>
  <c r="J238" i="3"/>
  <c r="J237" i="3"/>
  <c r="I234" i="3"/>
  <c r="H234" i="3"/>
  <c r="G234" i="3"/>
  <c r="J233" i="3"/>
  <c r="J232" i="3"/>
  <c r="J231" i="3"/>
  <c r="I228" i="3"/>
  <c r="H228" i="3"/>
  <c r="G228" i="3"/>
  <c r="J227" i="3"/>
  <c r="J226" i="3"/>
  <c r="J225" i="3"/>
  <c r="I222" i="3"/>
  <c r="H222" i="3"/>
  <c r="G222" i="3"/>
  <c r="J221" i="3"/>
  <c r="J220" i="3"/>
  <c r="J218" i="3"/>
  <c r="I214" i="3"/>
  <c r="H214" i="3"/>
  <c r="G214" i="3"/>
  <c r="J213" i="3"/>
  <c r="J212" i="3"/>
  <c r="J211" i="3"/>
  <c r="I208" i="3"/>
  <c r="H208" i="3"/>
  <c r="G208" i="3"/>
  <c r="J207" i="3"/>
  <c r="J205" i="3"/>
  <c r="J204" i="3"/>
  <c r="J290" i="3" l="1"/>
  <c r="J284" i="3"/>
  <c r="J296" i="3"/>
  <c r="J302" i="3"/>
  <c r="J278" i="3"/>
  <c r="J272" i="3"/>
  <c r="J266" i="3"/>
  <c r="J259" i="3"/>
  <c r="J208" i="3"/>
  <c r="J253" i="3"/>
  <c r="J247" i="3"/>
  <c r="J214" i="3"/>
  <c r="J222" i="3"/>
  <c r="J228" i="3"/>
  <c r="J234" i="3"/>
  <c r="J240" i="3"/>
  <c r="H51" i="9"/>
  <c r="H65" i="9"/>
  <c r="I182" i="3" l="1"/>
  <c r="H182" i="3"/>
  <c r="G182" i="3"/>
  <c r="J181" i="3"/>
  <c r="J180" i="3"/>
  <c r="J179" i="3"/>
  <c r="I201" i="3"/>
  <c r="H201" i="3"/>
  <c r="G201" i="3"/>
  <c r="J200" i="3"/>
  <c r="J199" i="3"/>
  <c r="J198" i="3"/>
  <c r="I195" i="3"/>
  <c r="H195" i="3"/>
  <c r="G195" i="3"/>
  <c r="J194" i="3"/>
  <c r="J193" i="3"/>
  <c r="J192" i="3"/>
  <c r="I189" i="3"/>
  <c r="H189" i="3"/>
  <c r="G189" i="3"/>
  <c r="J188" i="3"/>
  <c r="J187" i="3"/>
  <c r="J186" i="3"/>
  <c r="I176" i="3"/>
  <c r="H176" i="3"/>
  <c r="G176" i="3"/>
  <c r="J175" i="3"/>
  <c r="J174" i="3"/>
  <c r="J173" i="3"/>
  <c r="I170" i="3"/>
  <c r="H170" i="3"/>
  <c r="G170" i="3"/>
  <c r="J169" i="3"/>
  <c r="J168" i="3"/>
  <c r="J167" i="3"/>
  <c r="I164" i="3"/>
  <c r="H164" i="3"/>
  <c r="G164" i="3"/>
  <c r="J163" i="3"/>
  <c r="J162" i="3"/>
  <c r="J161" i="3"/>
  <c r="I158" i="3"/>
  <c r="H158" i="3"/>
  <c r="G158" i="3"/>
  <c r="J157" i="3"/>
  <c r="J156" i="3"/>
  <c r="J155" i="3"/>
  <c r="J201" i="3" l="1"/>
  <c r="J189" i="3"/>
  <c r="J182" i="3"/>
  <c r="J170" i="3"/>
  <c r="J158" i="3"/>
  <c r="J195" i="3"/>
  <c r="J164" i="3"/>
  <c r="J176" i="3"/>
  <c r="J132" i="3"/>
  <c r="H26" i="9"/>
  <c r="H7" i="9"/>
  <c r="H93" i="9"/>
  <c r="H13" i="9"/>
  <c r="H12" i="9"/>
  <c r="H77" i="9" l="1"/>
  <c r="H47" i="9"/>
  <c r="H79" i="9"/>
  <c r="H68" i="9"/>
  <c r="H71" i="9"/>
  <c r="H90" i="9"/>
  <c r="I152" i="3"/>
  <c r="H152" i="3"/>
  <c r="G152" i="3"/>
  <c r="J151" i="3"/>
  <c r="J150" i="3"/>
  <c r="J149" i="3"/>
  <c r="I146" i="3"/>
  <c r="H146" i="3"/>
  <c r="G146" i="3"/>
  <c r="J145" i="3"/>
  <c r="J144" i="3"/>
  <c r="J143" i="3"/>
  <c r="I140" i="3"/>
  <c r="H140" i="3"/>
  <c r="G140" i="3"/>
  <c r="J139" i="3"/>
  <c r="J138" i="3"/>
  <c r="J137" i="3"/>
  <c r="I134" i="3"/>
  <c r="H134" i="3"/>
  <c r="G134" i="3"/>
  <c r="J133" i="3"/>
  <c r="J131" i="3"/>
  <c r="J130" i="3"/>
  <c r="I127" i="3"/>
  <c r="H127" i="3"/>
  <c r="G127" i="3"/>
  <c r="J126" i="3"/>
  <c r="J125" i="3"/>
  <c r="J124" i="3"/>
  <c r="I122" i="3"/>
  <c r="H122" i="3"/>
  <c r="G122" i="3"/>
  <c r="J121" i="3"/>
  <c r="J120" i="3"/>
  <c r="J119" i="3"/>
  <c r="I115" i="3"/>
  <c r="H115" i="3"/>
  <c r="G115" i="3"/>
  <c r="J114" i="3"/>
  <c r="J113" i="3"/>
  <c r="J112" i="3"/>
  <c r="I108" i="3"/>
  <c r="H108" i="3"/>
  <c r="G108" i="3"/>
  <c r="J107" i="3"/>
  <c r="J106" i="3"/>
  <c r="J105" i="3"/>
  <c r="H52" i="9"/>
  <c r="H62" i="9"/>
  <c r="H45" i="9"/>
  <c r="J115" i="3" l="1"/>
  <c r="J108" i="3"/>
  <c r="J127" i="3"/>
  <c r="J122" i="3"/>
  <c r="J134" i="3"/>
  <c r="J140" i="3"/>
  <c r="J152" i="3"/>
  <c r="J146" i="3"/>
  <c r="H48" i="9" l="1"/>
  <c r="H69" i="9"/>
  <c r="H99" i="9"/>
  <c r="H64" i="9"/>
  <c r="J45" i="3"/>
  <c r="H19" i="9"/>
  <c r="H83" i="9" l="1"/>
  <c r="H14" i="9"/>
  <c r="H25" i="9"/>
  <c r="H31" i="9"/>
  <c r="G6" i="7"/>
  <c r="H38" i="9"/>
  <c r="H9" i="9"/>
  <c r="H16" i="9"/>
  <c r="H50" i="9"/>
  <c r="H21" i="9"/>
  <c r="H27" i="9"/>
  <c r="H59" i="9"/>
  <c r="H20" i="9"/>
  <c r="H72" i="9" l="1"/>
  <c r="H61" i="9"/>
  <c r="H36" i="9"/>
  <c r="H11" i="9"/>
  <c r="H54" i="9"/>
  <c r="H40" i="9"/>
  <c r="H49" i="9"/>
  <c r="H44" i="9"/>
  <c r="H37" i="9"/>
  <c r="H35" i="9"/>
  <c r="H29" i="9"/>
  <c r="H74" i="9"/>
  <c r="I90" i="3"/>
  <c r="H90" i="3"/>
  <c r="G90" i="3"/>
  <c r="J89" i="3"/>
  <c r="J88" i="3"/>
  <c r="J87" i="3"/>
  <c r="I84" i="3"/>
  <c r="H84" i="3"/>
  <c r="G84" i="3"/>
  <c r="J83" i="3"/>
  <c r="J82" i="3"/>
  <c r="J81" i="3"/>
  <c r="J90" i="3" l="1"/>
  <c r="J84" i="3"/>
  <c r="H88" i="9"/>
  <c r="H89" i="9"/>
  <c r="H39" i="9"/>
  <c r="H55" i="9"/>
  <c r="H66" i="9"/>
  <c r="H92" i="9"/>
  <c r="H22" i="9"/>
  <c r="H24" i="9"/>
  <c r="H41" i="9"/>
  <c r="H60" i="9"/>
  <c r="H46" i="9"/>
  <c r="I102" i="3" l="1"/>
  <c r="H102" i="3"/>
  <c r="G102" i="3"/>
  <c r="J101" i="3"/>
  <c r="J100" i="3"/>
  <c r="J99" i="3"/>
  <c r="I96" i="3"/>
  <c r="H96" i="3"/>
  <c r="G96" i="3"/>
  <c r="J95" i="3"/>
  <c r="J94" i="3"/>
  <c r="J93" i="3"/>
  <c r="I77" i="3"/>
  <c r="H77" i="3"/>
  <c r="G77" i="3"/>
  <c r="J76" i="3"/>
  <c r="J75" i="3"/>
  <c r="J74" i="3"/>
  <c r="I71" i="3"/>
  <c r="H71" i="3"/>
  <c r="G71" i="3"/>
  <c r="J70" i="3"/>
  <c r="J69" i="3"/>
  <c r="J68" i="3"/>
  <c r="I65" i="3"/>
  <c r="H65" i="3"/>
  <c r="G65" i="3"/>
  <c r="J64" i="3"/>
  <c r="J63" i="3"/>
  <c r="J62" i="3"/>
  <c r="I59" i="3"/>
  <c r="H59" i="3"/>
  <c r="G59" i="3"/>
  <c r="J58" i="3"/>
  <c r="J57" i="3"/>
  <c r="J56" i="3"/>
  <c r="I40" i="3"/>
  <c r="H40" i="3"/>
  <c r="G40" i="3"/>
  <c r="J39" i="3"/>
  <c r="J38" i="3"/>
  <c r="J37" i="3"/>
  <c r="I34" i="3"/>
  <c r="H34" i="3"/>
  <c r="G34" i="3"/>
  <c r="J33" i="3"/>
  <c r="J32" i="3"/>
  <c r="J31" i="3"/>
  <c r="H5" i="2"/>
  <c r="J102" i="3" l="1"/>
  <c r="J96" i="3"/>
  <c r="J77" i="3"/>
  <c r="J71" i="3"/>
  <c r="J65" i="3"/>
  <c r="J59" i="3"/>
  <c r="J40" i="3"/>
  <c r="J34" i="3"/>
  <c r="H18" i="9" l="1"/>
  <c r="H82" i="9" l="1"/>
  <c r="H42" i="9" l="1"/>
  <c r="H80" i="9" l="1"/>
  <c r="H56" i="9" l="1"/>
  <c r="H53" i="9" l="1"/>
  <c r="H67" i="9"/>
  <c r="I53" i="3" l="1"/>
  <c r="H53" i="3"/>
  <c r="G53" i="3"/>
  <c r="J52" i="3"/>
  <c r="J51" i="3"/>
  <c r="J50" i="3"/>
  <c r="I47" i="3"/>
  <c r="H47" i="3"/>
  <c r="G47" i="3"/>
  <c r="J46" i="3"/>
  <c r="J44" i="3"/>
  <c r="J43" i="3"/>
  <c r="J47" i="3" l="1"/>
  <c r="J53" i="3"/>
  <c r="H81" i="9" l="1"/>
  <c r="H28" i="9" l="1"/>
  <c r="H17" i="9"/>
  <c r="H30" i="9"/>
  <c r="H34" i="9"/>
  <c r="H63" i="9"/>
  <c r="H91" i="9"/>
  <c r="H23" i="9"/>
  <c r="H85" i="9"/>
  <c r="H70" i="9"/>
  <c r="H75" i="9"/>
  <c r="H43" i="9"/>
  <c r="H33" i="9"/>
  <c r="J24" i="3" l="1"/>
  <c r="J25" i="3"/>
  <c r="J11" i="3" l="1"/>
  <c r="I27" i="3" l="1"/>
  <c r="H27" i="3"/>
  <c r="G27" i="3"/>
  <c r="J26" i="3"/>
  <c r="I21" i="3"/>
  <c r="H21" i="3"/>
  <c r="G21" i="3"/>
  <c r="J20" i="3"/>
  <c r="J19" i="3"/>
  <c r="J18" i="3"/>
  <c r="I14" i="3"/>
  <c r="H14" i="3"/>
  <c r="G14" i="3"/>
  <c r="J13" i="3"/>
  <c r="J12" i="3"/>
  <c r="I8" i="3"/>
  <c r="H8" i="3"/>
  <c r="G8" i="3"/>
  <c r="J7" i="3"/>
  <c r="J6" i="3"/>
  <c r="J5" i="3"/>
  <c r="J8" i="3" l="1"/>
  <c r="J14" i="3"/>
  <c r="J27" i="3"/>
  <c r="J21" i="3"/>
</calcChain>
</file>

<file path=xl/sharedStrings.xml><?xml version="1.0" encoding="utf-8"?>
<sst xmlns="http://schemas.openxmlformats.org/spreadsheetml/2006/main" count="2457" uniqueCount="250">
  <si>
    <t>Harald Oterhals</t>
  </si>
  <si>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</si>
  <si>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</si>
  <si>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</si>
  <si>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</si>
  <si>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</si>
  <si>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</si>
  <si>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</si>
  <si>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Molde kommune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</si>
  <si>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</si>
  <si>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</si>
  <si>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</si>
  <si>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</si>
  <si>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</si>
  <si>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</si>
  <si>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</si>
  <si>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</si>
  <si>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</si>
  <si>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</si>
  <si>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</si>
  <si>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</si>
  <si>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</si>
  <si>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2. runde</t>
  </si>
  <si>
    <t>3.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</si>
  <si>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</si>
  <si>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</si>
  <si>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</si>
  <si>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</si>
  <si>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</si>
  <si>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</si>
  <si>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</si>
  <si>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</si>
  <si>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</si>
  <si>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Roy Eltvik</t>
  </si>
  <si>
    <t>2. Divisjon</t>
  </si>
  <si>
    <t>Serie</t>
  </si>
  <si>
    <t>Flisekompaniet</t>
  </si>
  <si>
    <t>HTL elektro</t>
  </si>
  <si>
    <t>Posten/Bring</t>
  </si>
  <si>
    <t>Ikke spilt 3 serier i samme kamp</t>
  </si>
  <si>
    <t>:3</t>
  </si>
  <si>
    <t>:1</t>
  </si>
  <si>
    <t>Yngve Bjerknes</t>
  </si>
  <si>
    <t>Ole Morten Aarø</t>
  </si>
  <si>
    <t>Sten-Morten Kjørsvik</t>
  </si>
  <si>
    <t>200-klubben</t>
  </si>
  <si>
    <t>500-klubben</t>
  </si>
  <si>
    <t>Bjørn Einar Myklebust</t>
  </si>
  <si>
    <t>Endre Nakken</t>
  </si>
  <si>
    <t>Remi Gjendemsjø</t>
  </si>
  <si>
    <t>1. DIVISJON</t>
  </si>
  <si>
    <t>2. DIVISJON</t>
  </si>
  <si>
    <t>Uke 2016/39</t>
  </si>
  <si>
    <t>Molde Fotballklubb</t>
  </si>
  <si>
    <t>Panorama Gutters</t>
  </si>
  <si>
    <t>Danielsen å I w.o.</t>
  </si>
  <si>
    <t>Danielsen å I</t>
  </si>
  <si>
    <t>Silje Hagen</t>
  </si>
  <si>
    <t>Håkon Døssland</t>
  </si>
  <si>
    <t>Trond Heggem</t>
  </si>
  <si>
    <t>Elisabeth Askevold</t>
  </si>
  <si>
    <t>Ole Marius Solheim</t>
  </si>
  <si>
    <t>Lars Outzen</t>
  </si>
  <si>
    <t>Nina H. Karlsnes</t>
  </si>
  <si>
    <t>Ruben Gabrielsen</t>
  </si>
  <si>
    <t>Andreas Linde</t>
  </si>
  <si>
    <t xml:space="preserve">  </t>
  </si>
  <si>
    <t>Odd Arild Lindseth</t>
  </si>
  <si>
    <t>Jan-Erik Myhr</t>
  </si>
  <si>
    <t>Eirik Natland</t>
  </si>
  <si>
    <t>Kristian H. Sandvik</t>
  </si>
  <si>
    <t>Åge Roaldsetli</t>
  </si>
  <si>
    <t>:2,5</t>
  </si>
  <si>
    <t>:1,5</t>
  </si>
  <si>
    <t>Tormod Kleppe</t>
  </si>
  <si>
    <t>Tor Åge Langås</t>
  </si>
  <si>
    <t>Asbjørn Toft</t>
  </si>
  <si>
    <t>Sindre Aure</t>
  </si>
  <si>
    <t>Jo Inge Solem</t>
  </si>
  <si>
    <t>Arne Ytterhaug</t>
  </si>
  <si>
    <t>Vegkontoret</t>
  </si>
  <si>
    <t>:0</t>
  </si>
  <si>
    <t>:4</t>
  </si>
  <si>
    <t>Halvor Vaagen</t>
  </si>
  <si>
    <t>Steinar Småge</t>
  </si>
  <si>
    <t>Jarle Endresplass</t>
  </si>
  <si>
    <t>Jan Inge Dale</t>
  </si>
  <si>
    <t>Odd Gunnar Innreiten</t>
  </si>
  <si>
    <t>Kjell Arne Nygård</t>
  </si>
  <si>
    <t>Arnfinn Lange</t>
  </si>
  <si>
    <t>Dag Thønder Tennøy</t>
  </si>
  <si>
    <t>Panaorama Gutters</t>
  </si>
  <si>
    <t>Torunn Hopen</t>
  </si>
  <si>
    <t>Tom Andre Hofstad</t>
  </si>
  <si>
    <t>Odd Øyvind Fjørtoft</t>
  </si>
  <si>
    <t>Paul Boyle</t>
  </si>
  <si>
    <t>Christian Pascal</t>
  </si>
  <si>
    <t>Lars Brian Taylor</t>
  </si>
  <si>
    <t>Grethe Danielsen</t>
  </si>
  <si>
    <t>Irene T. Danielsen</t>
  </si>
  <si>
    <t>Kjell Thorsrudhagen</t>
  </si>
  <si>
    <t>Alfhild Danielsen</t>
  </si>
  <si>
    <t>Anna Julnes</t>
  </si>
  <si>
    <t>Steinar Brevik</t>
  </si>
  <si>
    <t>Tone Nygård Nilsen</t>
  </si>
  <si>
    <t>Gerd Norunn Nygård</t>
  </si>
  <si>
    <t>Miroslav Meuljic</t>
  </si>
  <si>
    <t>Alf Einar Witzøe</t>
  </si>
  <si>
    <t>Kamp tapt pga. ulovlig avvikl.</t>
  </si>
  <si>
    <t>Geir Gjelsten</t>
  </si>
  <si>
    <t>Jan Magne Berild</t>
  </si>
  <si>
    <t>Marius Grønås Larsen</t>
  </si>
  <si>
    <t>Uke 2016/40</t>
  </si>
  <si>
    <t xml:space="preserve"> 1. runde</t>
  </si>
  <si>
    <t xml:space="preserve"> 2. runde</t>
  </si>
  <si>
    <t xml:space="preserve"> 3. runde</t>
  </si>
  <si>
    <t>Høyeste</t>
  </si>
  <si>
    <t>serie</t>
  </si>
  <si>
    <t>Laveste</t>
  </si>
  <si>
    <t>Molde Fotballklubb w.o.</t>
  </si>
  <si>
    <t>Odd Rød</t>
  </si>
  <si>
    <t>Uke 2016/42</t>
  </si>
  <si>
    <t>:2</t>
  </si>
  <si>
    <t>Svein Gussiås</t>
  </si>
  <si>
    <t>Harald Valved</t>
  </si>
  <si>
    <t>Jonas L. Hansen</t>
  </si>
  <si>
    <t>Michael Larsen</t>
  </si>
  <si>
    <t xml:space="preserve"> HTL elektro</t>
  </si>
  <si>
    <t>Magne Farstadvoll</t>
  </si>
  <si>
    <t>Joakim Risnes</t>
  </si>
  <si>
    <t>Evaldas Ramunis</t>
  </si>
  <si>
    <t>Inge Eidseter</t>
  </si>
  <si>
    <t>Trond Botterli</t>
  </si>
  <si>
    <t>Kristian Gravem</t>
  </si>
  <si>
    <t>Tina Kjørsvik</t>
  </si>
  <si>
    <t>Asbjørn Kråkenes</t>
  </si>
  <si>
    <t>▲</t>
  </si>
  <si>
    <t>▼</t>
  </si>
  <si>
    <t>(+2)</t>
  </si>
  <si>
    <t>(+1)</t>
  </si>
  <si>
    <t>(-4)</t>
  </si>
  <si>
    <t>(-7)</t>
  </si>
  <si>
    <t>(-2)</t>
  </si>
  <si>
    <t>(-3)</t>
  </si>
  <si>
    <t>(-1)</t>
  </si>
  <si>
    <t>(-5)</t>
  </si>
  <si>
    <t>Thor Bolsønes</t>
  </si>
  <si>
    <t>Uke 2016/44</t>
  </si>
  <si>
    <t xml:space="preserve"> 4. runde</t>
  </si>
  <si>
    <t>Rørlegger1 w.o.</t>
  </si>
  <si>
    <t>4. runde</t>
  </si>
  <si>
    <t>Arnt Ivar Dahle</t>
  </si>
  <si>
    <t>Rolf Arne Hamre</t>
  </si>
  <si>
    <t>Arild Heltne</t>
  </si>
  <si>
    <t>Tara Kristin W. Follum</t>
  </si>
  <si>
    <t>Bedrift/lag</t>
  </si>
  <si>
    <t xml:space="preserve"> 5. runde</t>
  </si>
  <si>
    <t>Uke 2016/46</t>
  </si>
  <si>
    <t>Uke 2016/47</t>
  </si>
  <si>
    <t>Istad Strikers w.o.</t>
  </si>
  <si>
    <t>6. runde</t>
  </si>
  <si>
    <t>Panaorama Gutters w.o.</t>
  </si>
  <si>
    <t>5. runde</t>
  </si>
  <si>
    <t>Amund Vaagen</t>
  </si>
  <si>
    <t>Mats Sunde</t>
  </si>
  <si>
    <t xml:space="preserve"> Vegkontoret 2</t>
  </si>
  <si>
    <t xml:space="preserve"> Posten/Bring</t>
  </si>
  <si>
    <t xml:space="preserve"> Ytre Bowlinglag</t>
  </si>
  <si>
    <t xml:space="preserve"> Glamox</t>
  </si>
  <si>
    <t xml:space="preserve"> Team Fuglset</t>
  </si>
  <si>
    <t xml:space="preserve"> Vegkontoret 1</t>
  </si>
  <si>
    <t xml:space="preserve"> Molde kommune</t>
  </si>
  <si>
    <t xml:space="preserve"> Flisekompaniet</t>
  </si>
  <si>
    <t xml:space="preserve"> Rørlegger1</t>
  </si>
  <si>
    <t xml:space="preserve"> Molde Fotballklubb</t>
  </si>
  <si>
    <t xml:space="preserve"> Panorama Gutters</t>
  </si>
  <si>
    <t xml:space="preserve"> Istad Strikers</t>
  </si>
  <si>
    <t xml:space="preserve"> Danielsen å I</t>
  </si>
  <si>
    <t>7. runde</t>
  </si>
  <si>
    <t>Uke 2016/49</t>
  </si>
  <si>
    <t>HTL elektro w.o.</t>
  </si>
  <si>
    <t>Normo Slipestasjon</t>
  </si>
  <si>
    <t>Normo Slipestasjon w.o.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</si>
  <si>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</si>
  <si>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</si>
  <si>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</si>
  <si>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</si>
  <si>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</si>
  <si>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</si>
  <si>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</si>
  <si>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</si>
  <si>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</si>
  <si>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</si>
  <si>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</si>
  <si>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Arnt Ove Hungnes</t>
  </si>
  <si>
    <t>Gjennomsnittlig pinnefall pr. spiller</t>
  </si>
  <si>
    <t>8. runde</t>
  </si>
  <si>
    <t>Uke 2017/01</t>
  </si>
  <si>
    <t>Roger Lindrud</t>
  </si>
  <si>
    <t>Julie Jørgensen</t>
  </si>
  <si>
    <t>Reidar Beinset</t>
  </si>
  <si>
    <t>9. runde</t>
  </si>
  <si>
    <t>Uke 2017/03</t>
  </si>
  <si>
    <t>10. runde</t>
  </si>
  <si>
    <t>Uke 2017/04</t>
  </si>
  <si>
    <t>Bendik Hestad</t>
  </si>
  <si>
    <t>NY</t>
  </si>
  <si>
    <t>Frode Lothe</t>
  </si>
  <si>
    <t>Irene Danielsen</t>
  </si>
  <si>
    <t>Audun Storhaug</t>
  </si>
  <si>
    <t>(+3)</t>
  </si>
  <si>
    <t>1)</t>
  </si>
  <si>
    <t>1) Kamp tapt pga. ulovlig avvikling</t>
  </si>
  <si>
    <t>11. runde</t>
  </si>
  <si>
    <t>12. runde</t>
  </si>
  <si>
    <t>Uke 2017/07</t>
  </si>
  <si>
    <t>Uke 2017/09</t>
  </si>
  <si>
    <t>Tore Danielsen</t>
  </si>
  <si>
    <t>Pål Aslaksen</t>
  </si>
  <si>
    <t>Irene T Danielsen</t>
  </si>
  <si>
    <t>Katrine Dahle</t>
  </si>
  <si>
    <t>Vibeke Grønseth</t>
  </si>
  <si>
    <t>Jo-Inge Solem</t>
  </si>
  <si>
    <t>Cato Holen</t>
  </si>
  <si>
    <t>Veronica M. Lien</t>
  </si>
  <si>
    <t>TABELLER sesongen 2016-2017 - Sluttabeller</t>
  </si>
  <si>
    <t>13. runde</t>
  </si>
  <si>
    <t>Uke 2017/11</t>
  </si>
  <si>
    <t>Uke 2017/13</t>
  </si>
  <si>
    <t>14. runde</t>
  </si>
  <si>
    <t>Panorama Gutters w.o.</t>
  </si>
  <si>
    <t>Martin Aarø</t>
  </si>
  <si>
    <t>Uke 2017/14</t>
  </si>
  <si>
    <t xml:space="preserve"> Panorama Gutters w.o.</t>
  </si>
  <si>
    <t xml:space="preserve"> HTL elektro w.o.</t>
  </si>
  <si>
    <t>Kristian Malme</t>
  </si>
  <si>
    <t>Jan Erik Myhr</t>
  </si>
  <si>
    <t>Trene T Danielsen</t>
  </si>
  <si>
    <t>Møtte ikke opp, tapt kamp</t>
  </si>
  <si>
    <t>Silje Jørgensen</t>
  </si>
  <si>
    <t>Magnus Folkestad</t>
  </si>
  <si>
    <t>Nina H Karlsnes</t>
  </si>
  <si>
    <t>Kjetil Seth</t>
  </si>
  <si>
    <t xml:space="preserve"> (-1)</t>
  </si>
  <si>
    <t>(+4)</t>
  </si>
  <si>
    <t>(+24)</t>
  </si>
  <si>
    <t>(+9)</t>
  </si>
  <si>
    <t>(+5)</t>
  </si>
  <si>
    <t>(-35)</t>
  </si>
  <si>
    <t>(-8)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</si>
</sst>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4"/>
      <color rgb="FF00B050"/>
      <name val="Lucida Sans Unicode"/>
      <family val="2"/>
    </font>
    <font>
      <b/>
      <sz val="14"/>
      <color rgb="FFC00000"/>
      <name val="Lucida Sans Unicode"/>
      <family val="2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6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4" fillId="0" borderId="0" xfId="0" applyFont="1"/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4" fillId="0" borderId="9" xfId="0" applyFont="1" applyBorder="1"/>
    <xf numFmtId="0" fontId="8" fillId="2" borderId="9" xfId="0" applyFont="1" applyFill="1" applyBorder="1"/>
    <xf numFmtId="0" fontId="8" fillId="0" borderId="9" xfId="0" applyFont="1" applyBorder="1"/>
    <xf numFmtId="0" fontId="4" fillId="0" borderId="9" xfId="0" applyFont="1" applyFill="1" applyBorder="1" applyAlignment="1">
      <alignment horizontal="center"/>
    </xf>
    <xf numFmtId="0" fontId="8" fillId="0" borderId="9" xfId="0" applyFont="1" applyFill="1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3" xfId="0" applyFont="1" applyBorder="1" applyAlignment="1">
      <alignment horizontal="center"/>
    </xf>
    <xf numFmtId="0" fontId="8" fillId="0" borderId="15" xfId="0" applyFont="1" applyBorder="1"/>
    <xf numFmtId="164" fontId="8" fillId="0" borderId="9" xfId="0" applyNumberFormat="1" applyFont="1" applyBorder="1" applyAlignment="1">
      <alignment horizontal="center"/>
    </xf>
    <xf numFmtId="0" fontId="7" fillId="0" borderId="12" xfId="0" applyFont="1" applyBorder="1"/>
    <xf numFmtId="0" fontId="7" fillId="0" borderId="11" xfId="0" applyFont="1" applyBorder="1"/>
    <xf numFmtId="0" fontId="8" fillId="2" borderId="15" xfId="0" applyFont="1" applyFill="1" applyBorder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10" fillId="0" borderId="9" xfId="0" applyFont="1" applyBorder="1" applyAlignment="1">
      <alignment horizontal="center"/>
    </xf>
    <xf numFmtId="2" fontId="13" fillId="0" borderId="9" xfId="0" applyNumberFormat="1" applyFont="1" applyBorder="1" applyAlignment="1">
      <alignment horizontal="center"/>
    </xf>
    <xf numFmtId="0" fontId="10" fillId="0" borderId="9" xfId="0" applyFont="1" applyBorder="1"/>
    <xf numFmtId="0" fontId="4" fillId="0" borderId="9" xfId="0" applyFont="1" applyBorder="1" applyAlignment="1">
      <alignment horizontal="left"/>
    </xf>
    <xf numFmtId="0" fontId="10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4" fillId="0" borderId="15" xfId="0" applyFont="1" applyBorder="1" applyAlignment="1">
      <alignment horizontal="center"/>
    </xf>
    <xf numFmtId="0" fontId="11" fillId="0" borderId="9" xfId="0" applyFont="1" applyBorder="1"/>
    <xf numFmtId="0" fontId="6" fillId="0" borderId="0" xfId="0" applyFont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164" fontId="8" fillId="2" borderId="9" xfId="0" applyNumberFormat="1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7" fillId="0" borderId="19" xfId="0" applyFont="1" applyBorder="1"/>
    <xf numFmtId="0" fontId="19" fillId="0" borderId="16" xfId="0" applyFont="1" applyBorder="1"/>
    <xf numFmtId="0" fontId="20" fillId="0" borderId="18" xfId="0" applyFont="1" applyBorder="1"/>
    <xf numFmtId="0" fontId="20" fillId="0" borderId="16" xfId="0" applyFont="1" applyBorder="1"/>
    <xf numFmtId="0" fontId="20" fillId="0" borderId="17" xfId="0" applyFont="1" applyBorder="1"/>
    <xf numFmtId="0" fontId="15" fillId="0" borderId="18" xfId="0" applyFont="1" applyBorder="1" applyAlignment="1">
      <alignment horizontal="center"/>
    </xf>
    <xf numFmtId="0" fontId="15" fillId="0" borderId="18" xfId="0" applyFont="1" applyBorder="1"/>
    <xf numFmtId="0" fontId="20" fillId="0" borderId="20" xfId="0" applyFont="1" applyBorder="1"/>
    <xf numFmtId="0" fontId="15" fillId="0" borderId="19" xfId="0" applyFont="1" applyBorder="1"/>
    <xf numFmtId="0" fontId="21" fillId="0" borderId="0" xfId="0" applyFont="1" applyBorder="1" applyAlignment="1">
      <alignment horizontal="center"/>
    </xf>
    <xf numFmtId="0" fontId="15" fillId="0" borderId="20" xfId="0" applyFont="1" applyFill="1" applyBorder="1" applyAlignment="1">
      <alignment horizontal="center"/>
    </xf>
    <xf numFmtId="0" fontId="19" fillId="0" borderId="19" xfId="0" applyFont="1" applyBorder="1"/>
    <xf numFmtId="0" fontId="15" fillId="0" borderId="20" xfId="0" applyFont="1" applyBorder="1" applyAlignment="1">
      <alignment horizontal="center"/>
    </xf>
    <xf numFmtId="0" fontId="20" fillId="0" borderId="26" xfId="0" applyFont="1" applyBorder="1"/>
    <xf numFmtId="0" fontId="22" fillId="0" borderId="7" xfId="0" applyFont="1" applyBorder="1"/>
    <xf numFmtId="0" fontId="15" fillId="0" borderId="21" xfId="0" applyFont="1" applyBorder="1" applyAlignment="1">
      <alignment horizontal="center"/>
    </xf>
    <xf numFmtId="0" fontId="15" fillId="0" borderId="21" xfId="0" applyFont="1" applyBorder="1"/>
    <xf numFmtId="0" fontId="20" fillId="0" borderId="27" xfId="0" applyFont="1" applyBorder="1"/>
    <xf numFmtId="0" fontId="22" fillId="0" borderId="2" xfId="0" applyFont="1" applyBorder="1"/>
    <xf numFmtId="0" fontId="15" fillId="0" borderId="22" xfId="0" applyFont="1" applyBorder="1" applyAlignment="1">
      <alignment horizontal="center"/>
    </xf>
    <xf numFmtId="0" fontId="15" fillId="0" borderId="22" xfId="0" applyFont="1" applyBorder="1"/>
    <xf numFmtId="0" fontId="19" fillId="0" borderId="23" xfId="0" applyFont="1" applyBorder="1"/>
    <xf numFmtId="0" fontId="20" fillId="0" borderId="25" xfId="0" applyFont="1" applyBorder="1"/>
    <xf numFmtId="0" fontId="15" fillId="0" borderId="23" xfId="0" applyFont="1" applyBorder="1"/>
    <xf numFmtId="0" fontId="22" fillId="0" borderId="24" xfId="0" applyFont="1" applyBorder="1"/>
    <xf numFmtId="0" fontId="15" fillId="0" borderId="25" xfId="0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15" fillId="0" borderId="25" xfId="0" applyFont="1" applyFill="1" applyBorder="1" applyAlignment="1">
      <alignment horizontal="center"/>
    </xf>
    <xf numFmtId="0" fontId="15" fillId="0" borderId="16" xfId="0" applyFont="1" applyBorder="1"/>
    <xf numFmtId="0" fontId="22" fillId="0" borderId="17" xfId="0" applyFont="1" applyBorder="1"/>
    <xf numFmtId="0" fontId="20" fillId="0" borderId="7" xfId="0" applyFont="1" applyBorder="1"/>
    <xf numFmtId="0" fontId="20" fillId="0" borderId="2" xfId="0" applyFont="1" applyBorder="1"/>
    <xf numFmtId="0" fontId="20" fillId="0" borderId="23" xfId="0" applyFont="1" applyBorder="1"/>
    <xf numFmtId="0" fontId="20" fillId="0" borderId="24" xfId="0" applyFont="1" applyBorder="1"/>
    <xf numFmtId="0" fontId="15" fillId="0" borderId="25" xfId="0" applyFont="1" applyBorder="1"/>
    <xf numFmtId="49" fontId="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5" fillId="0" borderId="11" xfId="0" applyFont="1" applyBorder="1"/>
    <xf numFmtId="0" fontId="15" fillId="0" borderId="11" xfId="0" applyFont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11" xfId="0" applyFont="1" applyBorder="1" applyAlignment="1">
      <alignment horizontal="center" vertical="center"/>
    </xf>
    <xf numFmtId="0" fontId="15" fillId="0" borderId="11" xfId="0" applyFont="1" applyFill="1" applyBorder="1"/>
    <xf numFmtId="0" fontId="15" fillId="0" borderId="10" xfId="0" applyFont="1" applyBorder="1" applyAlignment="1">
      <alignment horizontal="center"/>
    </xf>
    <xf numFmtId="0" fontId="15" fillId="0" borderId="10" xfId="0" applyFont="1" applyBorder="1" applyAlignment="1">
      <alignment horizontal="center" vertical="center"/>
    </xf>
    <xf numFmtId="0" fontId="20" fillId="0" borderId="19" xfId="0" applyFont="1" applyBorder="1"/>
    <xf numFmtId="0" fontId="20" fillId="0" borderId="0" xfId="0" applyFont="1" applyBorder="1"/>
    <xf numFmtId="0" fontId="15" fillId="0" borderId="20" xfId="0" applyFont="1" applyBorder="1"/>
    <xf numFmtId="0" fontId="24" fillId="0" borderId="13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/>
    </xf>
    <xf numFmtId="0" fontId="26" fillId="0" borderId="13" xfId="0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/>
    </xf>
    <xf numFmtId="0" fontId="27" fillId="0" borderId="13" xfId="0" applyFont="1" applyBorder="1" applyAlignment="1">
      <alignment horizontal="center"/>
    </xf>
    <xf numFmtId="0" fontId="10" fillId="0" borderId="9" xfId="0" applyFont="1" applyFill="1" applyBorder="1"/>
    <xf numFmtId="0" fontId="10" fillId="2" borderId="9" xfId="0" applyFont="1" applyFill="1" applyBorder="1"/>
    <xf numFmtId="0" fontId="11" fillId="0" borderId="9" xfId="0" applyFont="1" applyBorder="1" applyAlignment="1">
      <alignment horizontal="center"/>
    </xf>
    <xf numFmtId="49" fontId="12" fillId="0" borderId="9" xfId="0" applyNumberFormat="1" applyFont="1" applyBorder="1" applyAlignment="1">
      <alignment horizontal="center"/>
    </xf>
    <xf numFmtId="0" fontId="8" fillId="0" borderId="12" xfId="0" applyFont="1" applyBorder="1"/>
    <xf numFmtId="0" fontId="4" fillId="0" borderId="0" xfId="0" applyFont="1" applyFill="1" applyBorder="1" applyAlignment="1">
      <alignment horizontal="center"/>
    </xf>
    <xf numFmtId="0" fontId="27" fillId="0" borderId="9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2" borderId="12" xfId="0" applyFont="1" applyFill="1" applyBorder="1"/>
    <xf numFmtId="0" fontId="8" fillId="0" borderId="12" xfId="0" applyFont="1" applyBorder="1" applyAlignment="1">
      <alignment horizontal="center"/>
    </xf>
    <xf numFmtId="0" fontId="4" fillId="0" borderId="0" xfId="0" applyFont="1" applyBorder="1"/>
    <xf numFmtId="0" fontId="8" fillId="0" borderId="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Fill="1" applyBorder="1"/>
    <xf numFmtId="0" fontId="4" fillId="0" borderId="4" xfId="0" applyFont="1" applyBorder="1"/>
    <xf numFmtId="0" fontId="28" fillId="0" borderId="1" xfId="0" applyFont="1" applyBorder="1"/>
    <xf numFmtId="0" fontId="7" fillId="0" borderId="2" xfId="0" applyFont="1" applyBorder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9" fillId="0" borderId="4" xfId="0" applyFont="1" applyBorder="1"/>
    <xf numFmtId="0" fontId="7" fillId="0" borderId="0" xfId="0" applyFont="1" applyBorder="1"/>
    <xf numFmtId="0" fontId="18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Border="1"/>
    <xf numFmtId="0" fontId="28" fillId="0" borderId="4" xfId="0" applyFont="1" applyBorder="1"/>
    <xf numFmtId="0" fontId="7" fillId="0" borderId="4" xfId="0" applyFont="1" applyBorder="1"/>
    <xf numFmtId="0" fontId="7" fillId="0" borderId="5" xfId="0" applyFont="1" applyFill="1" applyBorder="1"/>
    <xf numFmtId="0" fontId="7" fillId="0" borderId="6" xfId="0" applyFont="1" applyBorder="1"/>
    <xf numFmtId="0" fontId="7" fillId="0" borderId="7" xfId="0" applyFont="1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Fill="1" applyBorder="1"/>
    <xf numFmtId="0" fontId="7" fillId="0" borderId="8" xfId="0" applyFont="1" applyFill="1" applyBorder="1"/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7" fillId="0" borderId="3" xfId="0" applyFont="1" applyBorder="1"/>
    <xf numFmtId="0" fontId="4" fillId="0" borderId="2" xfId="0" applyFont="1" applyBorder="1"/>
    <xf numFmtId="0" fontId="7" fillId="0" borderId="2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7" fillId="0" borderId="0" xfId="0" quotePrefix="1" applyFont="1" applyFill="1" applyBorder="1"/>
    <xf numFmtId="0" fontId="4" fillId="0" borderId="3" xfId="0" applyFont="1" applyBorder="1" applyAlignment="1">
      <alignment horizontal="center"/>
    </xf>
    <xf numFmtId="0" fontId="7" fillId="0" borderId="3" xfId="0" applyFont="1" applyFill="1" applyBorder="1"/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28" fillId="0" borderId="6" xfId="0" applyFont="1" applyBorder="1"/>
    <xf numFmtId="0" fontId="7" fillId="0" borderId="8" xfId="0" applyFont="1" applyBorder="1"/>
    <xf numFmtId="0" fontId="7" fillId="0" borderId="5" xfId="0" applyFont="1" applyFill="1" applyBorder="1" applyAlignment="1">
      <alignment horizontal="center"/>
    </xf>
    <xf numFmtId="0" fontId="28" fillId="0" borderId="0" xfId="0" applyFont="1" applyBorder="1"/>
    <xf numFmtId="0" fontId="4" fillId="0" borderId="1" xfId="0" applyFont="1" applyBorder="1"/>
    <xf numFmtId="0" fontId="29" fillId="0" borderId="0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10" xfId="0" applyFont="1" applyBorder="1"/>
    <xf numFmtId="0" fontId="8" fillId="0" borderId="10" xfId="0" applyFont="1" applyBorder="1" applyAlignment="1">
      <alignment horizontal="center"/>
    </xf>
    <xf numFmtId="0" fontId="10" fillId="0" borderId="0" xfId="0" applyFont="1"/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2" fontId="10" fillId="0" borderId="9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2" borderId="0" xfId="0" applyFont="1" applyFill="1" applyBorder="1"/>
    <xf numFmtId="0" fontId="4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12" xfId="0" applyFont="1" applyFill="1" applyBorder="1"/>
    <xf numFmtId="0" fontId="8" fillId="0" borderId="12" xfId="0" applyFont="1" applyFill="1" applyBorder="1" applyAlignment="1">
      <alignment horizontal="center"/>
    </xf>
    <xf numFmtId="0" fontId="10" fillId="0" borderId="0" xfId="0" applyFont="1" applyBorder="1"/>
    <xf numFmtId="0" fontId="25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164" fontId="8" fillId="2" borderId="0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26" fillId="0" borderId="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30" fillId="0" borderId="20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26" fillId="0" borderId="0" xfId="0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/>
    </xf>
    <xf numFmtId="0" fontId="10" fillId="0" borderId="0" xfId="0" applyFont="1" applyFill="1" applyBorder="1"/>
    <xf numFmtId="2" fontId="13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showGridLines="0" tabSelected="1" zoomScaleNormal="100" workbookViewId="0">
      <selection sqref="A1:M1"/>
    </sheetView>
  </sheetViews>
  <sheetFormatPr baseColWidth="10" defaultRowHeight="14.5" x14ac:dyDescent="0.35"/>
  <cols>
    <col min="1" max="1" width="15.54296875" customWidth="1"/>
    <col min="2" max="2" width="5" style="1" customWidth="1"/>
    <col min="3" max="3" width="4.54296875" style="1" customWidth="1"/>
    <col min="4" max="4" width="0.90625" style="1" customWidth="1"/>
    <col min="5" max="5" width="28.54296875" customWidth="1"/>
    <col min="6" max="6" width="9.6328125" style="5" customWidth="1"/>
    <col min="7" max="7" width="8.36328125" style="1" customWidth="1"/>
    <col min="8" max="8" width="10" style="1" customWidth="1"/>
    <col min="9" max="9" width="4.453125" style="1" customWidth="1"/>
    <col min="10" max="10" width="3.90625" style="1" customWidth="1"/>
    <col min="11" max="11" width="3.36328125" style="1" customWidth="1"/>
    <col min="12" max="12" width="4.08984375" style="1" bestFit="1" customWidth="1"/>
    <col min="13" max="13" width="11.6328125" style="1" customWidth="1"/>
    <col min="14" max="14" width="2" style="1" customWidth="1"/>
  </cols>
  <sheetData>
    <row r="1" spans="1:15" ht="28.5" x14ac:dyDescent="0.65">
      <c r="A1" s="200" t="s">
        <v>225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42"/>
    </row>
    <row r="2" spans="1:15" ht="20" customHeight="1" x14ac:dyDescent="0.6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42"/>
    </row>
    <row r="4" spans="1:15" s="7" customFormat="1" ht="18.5" x14ac:dyDescent="0.45">
      <c r="B4" s="21" t="s">
        <v>16</v>
      </c>
      <c r="C4" s="21"/>
      <c r="D4" s="21"/>
      <c r="F4" s="22" t="s">
        <v>9</v>
      </c>
      <c r="G4" s="14" t="s">
        <v>4</v>
      </c>
      <c r="H4" s="14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4" t="s">
        <v>15</v>
      </c>
      <c r="N4" s="14"/>
    </row>
    <row r="5" spans="1:15" s="7" customFormat="1" ht="18.5" x14ac:dyDescent="0.45">
      <c r="A5" s="8" t="s">
        <v>29</v>
      </c>
      <c r="B5" s="47">
        <v>1</v>
      </c>
      <c r="C5" s="23" t="s">
        <v>31</v>
      </c>
      <c r="D5" s="23"/>
      <c r="E5" s="24" t="s">
        <v>17</v>
      </c>
      <c r="F5" s="28">
        <v>19409</v>
      </c>
      <c r="G5" s="15">
        <v>126</v>
      </c>
      <c r="H5" s="25">
        <f t="shared" ref="H5:H12" si="0">F5/G5</f>
        <v>154.03968253968253</v>
      </c>
      <c r="I5" s="15">
        <v>14</v>
      </c>
      <c r="J5" s="15">
        <v>10</v>
      </c>
      <c r="K5" s="15">
        <v>1</v>
      </c>
      <c r="L5" s="15">
        <v>3</v>
      </c>
      <c r="M5" s="25">
        <v>39</v>
      </c>
      <c r="N5" s="43"/>
    </row>
    <row r="6" spans="1:15" s="7" customFormat="1" ht="18.5" x14ac:dyDescent="0.45">
      <c r="A6" s="26"/>
      <c r="B6" s="47">
        <v>2</v>
      </c>
      <c r="C6" s="96" t="s">
        <v>136</v>
      </c>
      <c r="D6" s="23"/>
      <c r="E6" s="24" t="s">
        <v>6</v>
      </c>
      <c r="F6" s="28">
        <v>20278</v>
      </c>
      <c r="G6" s="15">
        <v>126</v>
      </c>
      <c r="H6" s="25">
        <f>F6/G6</f>
        <v>160.93650793650792</v>
      </c>
      <c r="I6" s="15">
        <v>14</v>
      </c>
      <c r="J6" s="15">
        <v>8</v>
      </c>
      <c r="K6" s="15">
        <v>3</v>
      </c>
      <c r="L6" s="15">
        <v>3</v>
      </c>
      <c r="M6" s="25">
        <v>35</v>
      </c>
      <c r="N6" s="43"/>
    </row>
    <row r="7" spans="1:15" s="7" customFormat="1" ht="18.5" x14ac:dyDescent="0.45">
      <c r="A7" s="26"/>
      <c r="B7" s="191">
        <v>3</v>
      </c>
      <c r="C7" s="97" t="s">
        <v>137</v>
      </c>
      <c r="D7" s="23"/>
      <c r="E7" s="24" t="s">
        <v>18</v>
      </c>
      <c r="F7" s="28">
        <v>18221</v>
      </c>
      <c r="G7" s="15">
        <v>117</v>
      </c>
      <c r="H7" s="25">
        <f t="shared" si="0"/>
        <v>155.73504273504273</v>
      </c>
      <c r="I7" s="15">
        <v>14</v>
      </c>
      <c r="J7" s="15">
        <v>8</v>
      </c>
      <c r="K7" s="15">
        <v>0</v>
      </c>
      <c r="L7" s="15">
        <v>6</v>
      </c>
      <c r="M7" s="25">
        <v>33.5</v>
      </c>
      <c r="N7" s="43"/>
      <c r="O7" s="7" t="s">
        <v>211</v>
      </c>
    </row>
    <row r="8" spans="1:15" s="7" customFormat="1" ht="18.5" x14ac:dyDescent="0.45">
      <c r="A8" s="26"/>
      <c r="B8" s="47">
        <v>4</v>
      </c>
      <c r="C8" s="97" t="s">
        <v>137</v>
      </c>
      <c r="D8" s="23"/>
      <c r="E8" s="24" t="s">
        <v>7</v>
      </c>
      <c r="F8" s="28">
        <v>19104</v>
      </c>
      <c r="G8" s="15">
        <v>126</v>
      </c>
      <c r="H8" s="25">
        <f t="shared" si="0"/>
        <v>151.61904761904762</v>
      </c>
      <c r="I8" s="15">
        <v>14</v>
      </c>
      <c r="J8" s="15">
        <v>9</v>
      </c>
      <c r="K8" s="15">
        <v>0</v>
      </c>
      <c r="L8" s="15">
        <v>5</v>
      </c>
      <c r="M8" s="25">
        <v>32</v>
      </c>
      <c r="N8" s="43"/>
    </row>
    <row r="9" spans="1:15" s="7" customFormat="1" ht="18.5" x14ac:dyDescent="0.45">
      <c r="A9" s="26"/>
      <c r="B9" s="47">
        <v>5</v>
      </c>
      <c r="C9" s="23" t="s">
        <v>31</v>
      </c>
      <c r="D9" s="23"/>
      <c r="E9" s="24" t="s">
        <v>38</v>
      </c>
      <c r="F9" s="28">
        <v>19417</v>
      </c>
      <c r="G9" s="15">
        <v>126</v>
      </c>
      <c r="H9" s="25">
        <f t="shared" si="0"/>
        <v>154.10317460317461</v>
      </c>
      <c r="I9" s="15">
        <v>14</v>
      </c>
      <c r="J9" s="15">
        <v>6</v>
      </c>
      <c r="K9" s="15">
        <v>1</v>
      </c>
      <c r="L9" s="15">
        <v>7</v>
      </c>
      <c r="M9" s="25">
        <v>29</v>
      </c>
      <c r="N9" s="43"/>
    </row>
    <row r="10" spans="1:15" s="7" customFormat="1" ht="18.5" x14ac:dyDescent="0.45">
      <c r="A10" s="26"/>
      <c r="B10" s="108">
        <v>6</v>
      </c>
      <c r="C10" s="23" t="s">
        <v>31</v>
      </c>
      <c r="D10" s="23"/>
      <c r="E10" s="24" t="s">
        <v>8</v>
      </c>
      <c r="F10" s="28">
        <v>18444</v>
      </c>
      <c r="G10" s="15">
        <v>126</v>
      </c>
      <c r="H10" s="25">
        <f t="shared" si="0"/>
        <v>146.38095238095238</v>
      </c>
      <c r="I10" s="15">
        <v>14</v>
      </c>
      <c r="J10" s="15">
        <v>5</v>
      </c>
      <c r="K10" s="15">
        <v>2</v>
      </c>
      <c r="L10" s="15">
        <v>7</v>
      </c>
      <c r="M10" s="25">
        <v>22</v>
      </c>
      <c r="N10" s="43"/>
    </row>
    <row r="11" spans="1:15" s="7" customFormat="1" ht="18.5" x14ac:dyDescent="0.45">
      <c r="A11" s="26"/>
      <c r="B11" s="47">
        <v>7</v>
      </c>
      <c r="C11" s="96" t="s">
        <v>136</v>
      </c>
      <c r="D11" s="23"/>
      <c r="E11" s="24" t="s">
        <v>19</v>
      </c>
      <c r="F11" s="28">
        <v>17780</v>
      </c>
      <c r="G11" s="15">
        <v>126</v>
      </c>
      <c r="H11" s="25">
        <f>F11/G11</f>
        <v>141.11111111111111</v>
      </c>
      <c r="I11" s="15">
        <v>14</v>
      </c>
      <c r="J11" s="15">
        <v>3</v>
      </c>
      <c r="K11" s="15">
        <v>1</v>
      </c>
      <c r="L11" s="15">
        <v>10</v>
      </c>
      <c r="M11" s="25">
        <v>17.5</v>
      </c>
      <c r="N11" s="43"/>
    </row>
    <row r="12" spans="1:15" s="7" customFormat="1" ht="18.5" x14ac:dyDescent="0.45">
      <c r="A12" s="27"/>
      <c r="B12" s="47">
        <v>8</v>
      </c>
      <c r="C12" s="97" t="s">
        <v>137</v>
      </c>
      <c r="D12" s="23"/>
      <c r="E12" s="24" t="s">
        <v>36</v>
      </c>
      <c r="F12" s="28">
        <v>18771</v>
      </c>
      <c r="G12" s="15">
        <v>126</v>
      </c>
      <c r="H12" s="25">
        <f t="shared" si="0"/>
        <v>148.97619047619048</v>
      </c>
      <c r="I12" s="15">
        <v>14</v>
      </c>
      <c r="J12" s="15">
        <v>3</v>
      </c>
      <c r="K12" s="15">
        <v>0</v>
      </c>
      <c r="L12" s="15">
        <v>11</v>
      </c>
      <c r="M12" s="25">
        <v>15</v>
      </c>
      <c r="N12" s="43"/>
    </row>
    <row r="13" spans="1:15" s="7" customFormat="1" ht="18.5" x14ac:dyDescent="0.45">
      <c r="A13" s="127"/>
      <c r="B13" s="117"/>
      <c r="C13" s="186"/>
      <c r="D13" s="186"/>
      <c r="E13" s="130"/>
      <c r="F13" s="187" t="s">
        <v>2</v>
      </c>
      <c r="G13" s="187" t="s">
        <v>2</v>
      </c>
      <c r="H13" s="43"/>
      <c r="I13" s="43"/>
      <c r="J13" s="43"/>
      <c r="K13" s="43"/>
      <c r="L13" s="43"/>
      <c r="M13" s="43"/>
      <c r="N13" s="43"/>
    </row>
    <row r="14" spans="1:15" s="7" customFormat="1" ht="18.5" x14ac:dyDescent="0.45">
      <c r="B14" s="21" t="s">
        <v>16</v>
      </c>
      <c r="C14" s="21"/>
      <c r="D14" s="21"/>
      <c r="F14" s="14" t="s">
        <v>9</v>
      </c>
      <c r="G14" s="14" t="s">
        <v>4</v>
      </c>
      <c r="H14" s="14" t="s">
        <v>10</v>
      </c>
      <c r="I14" s="13" t="s">
        <v>11</v>
      </c>
      <c r="J14" s="13" t="s">
        <v>12</v>
      </c>
      <c r="K14" s="13" t="s">
        <v>13</v>
      </c>
      <c r="L14" s="13" t="s">
        <v>14</v>
      </c>
      <c r="M14" s="14" t="s">
        <v>15</v>
      </c>
      <c r="N14" s="14"/>
    </row>
    <row r="15" spans="1:15" s="7" customFormat="1" ht="18.5" x14ac:dyDescent="0.45">
      <c r="A15" s="8" t="s">
        <v>34</v>
      </c>
      <c r="B15" s="48">
        <v>1</v>
      </c>
      <c r="C15" s="23" t="s">
        <v>31</v>
      </c>
      <c r="D15" s="23"/>
      <c r="E15" s="24" t="s">
        <v>56</v>
      </c>
      <c r="F15" s="28">
        <v>16125</v>
      </c>
      <c r="G15" s="15">
        <v>108</v>
      </c>
      <c r="H15" s="25">
        <f t="shared" ref="H15:H21" si="1">F15/G15</f>
        <v>149.30555555555554</v>
      </c>
      <c r="I15" s="15">
        <v>12</v>
      </c>
      <c r="J15" s="15">
        <v>11</v>
      </c>
      <c r="K15" s="15">
        <v>1</v>
      </c>
      <c r="L15" s="15">
        <v>0</v>
      </c>
      <c r="M15" s="45">
        <v>42</v>
      </c>
      <c r="N15" s="43"/>
    </row>
    <row r="16" spans="1:15" s="7" customFormat="1" ht="18.5" x14ac:dyDescent="0.45">
      <c r="A16" s="26"/>
      <c r="B16" s="46">
        <v>2</v>
      </c>
      <c r="C16" s="96" t="s">
        <v>136</v>
      </c>
      <c r="D16" s="23"/>
      <c r="E16" s="24" t="s">
        <v>26</v>
      </c>
      <c r="F16" s="28">
        <v>14939</v>
      </c>
      <c r="G16" s="15">
        <v>108</v>
      </c>
      <c r="H16" s="25">
        <f>F16/G16</f>
        <v>138.32407407407408</v>
      </c>
      <c r="I16" s="15">
        <v>12</v>
      </c>
      <c r="J16" s="15">
        <v>8</v>
      </c>
      <c r="K16" s="15">
        <v>2</v>
      </c>
      <c r="L16" s="15">
        <v>2</v>
      </c>
      <c r="M16" s="45">
        <v>33</v>
      </c>
      <c r="N16" s="43"/>
    </row>
    <row r="17" spans="1:14" s="7" customFormat="1" ht="18.5" x14ac:dyDescent="0.45">
      <c r="A17" s="26"/>
      <c r="B17" s="46">
        <v>3</v>
      </c>
      <c r="C17" s="97" t="s">
        <v>137</v>
      </c>
      <c r="D17" s="23"/>
      <c r="E17" s="24" t="s">
        <v>37</v>
      </c>
      <c r="F17" s="28">
        <v>15215</v>
      </c>
      <c r="G17" s="15">
        <v>108</v>
      </c>
      <c r="H17" s="25">
        <f t="shared" si="1"/>
        <v>140.87962962962962</v>
      </c>
      <c r="I17" s="15">
        <v>12</v>
      </c>
      <c r="J17" s="15">
        <v>7</v>
      </c>
      <c r="K17" s="15">
        <v>1</v>
      </c>
      <c r="L17" s="15">
        <v>4</v>
      </c>
      <c r="M17" s="45">
        <v>32.5</v>
      </c>
      <c r="N17" s="43"/>
    </row>
    <row r="18" spans="1:14" s="7" customFormat="1" ht="18.5" x14ac:dyDescent="0.45">
      <c r="A18" s="26"/>
      <c r="B18" s="40">
        <v>4</v>
      </c>
      <c r="C18" s="23" t="s">
        <v>31</v>
      </c>
      <c r="D18" s="23"/>
      <c r="E18" s="24" t="s">
        <v>20</v>
      </c>
      <c r="F18" s="28">
        <v>12719</v>
      </c>
      <c r="G18" s="15">
        <v>108</v>
      </c>
      <c r="H18" s="25">
        <f t="shared" si="1"/>
        <v>117.76851851851852</v>
      </c>
      <c r="I18" s="15">
        <v>12</v>
      </c>
      <c r="J18" s="15">
        <v>5</v>
      </c>
      <c r="K18" s="15">
        <v>0</v>
      </c>
      <c r="L18" s="15">
        <v>7</v>
      </c>
      <c r="M18" s="45">
        <v>19</v>
      </c>
      <c r="N18" s="43"/>
    </row>
    <row r="19" spans="1:14" s="7" customFormat="1" ht="18.5" x14ac:dyDescent="0.45">
      <c r="A19" s="26"/>
      <c r="B19" s="46">
        <v>5</v>
      </c>
      <c r="C19" s="23" t="s">
        <v>31</v>
      </c>
      <c r="D19" s="23"/>
      <c r="E19" s="24" t="s">
        <v>54</v>
      </c>
      <c r="F19" s="28">
        <v>12453</v>
      </c>
      <c r="G19" s="15">
        <v>108</v>
      </c>
      <c r="H19" s="25">
        <f t="shared" si="1"/>
        <v>115.30555555555556</v>
      </c>
      <c r="I19" s="15">
        <v>12</v>
      </c>
      <c r="J19" s="15">
        <v>4</v>
      </c>
      <c r="K19" s="15">
        <v>0</v>
      </c>
      <c r="L19" s="15">
        <v>8</v>
      </c>
      <c r="M19" s="45">
        <v>15.5</v>
      </c>
      <c r="N19" s="43"/>
    </row>
    <row r="20" spans="1:14" s="7" customFormat="1" ht="18.5" x14ac:dyDescent="0.45">
      <c r="A20" s="26"/>
      <c r="B20" s="40">
        <v>6</v>
      </c>
      <c r="C20" s="23" t="s">
        <v>31</v>
      </c>
      <c r="D20" s="23"/>
      <c r="E20" s="24" t="s">
        <v>181</v>
      </c>
      <c r="F20" s="28">
        <v>13286</v>
      </c>
      <c r="G20" s="15">
        <v>108</v>
      </c>
      <c r="H20" s="25">
        <f t="shared" si="1"/>
        <v>123.01851851851852</v>
      </c>
      <c r="I20" s="15">
        <v>12</v>
      </c>
      <c r="J20" s="15">
        <v>3</v>
      </c>
      <c r="K20" s="15">
        <v>0</v>
      </c>
      <c r="L20" s="15">
        <v>9</v>
      </c>
      <c r="M20" s="45">
        <v>15</v>
      </c>
      <c r="N20" s="43"/>
    </row>
    <row r="21" spans="1:14" s="7" customFormat="1" ht="18.5" x14ac:dyDescent="0.45">
      <c r="A21" s="27"/>
      <c r="B21" s="40">
        <v>7</v>
      </c>
      <c r="C21" s="23" t="s">
        <v>31</v>
      </c>
      <c r="D21" s="23"/>
      <c r="E21" s="24" t="s">
        <v>53</v>
      </c>
      <c r="F21" s="28">
        <v>7402</v>
      </c>
      <c r="G21" s="15">
        <v>54</v>
      </c>
      <c r="H21" s="25">
        <f t="shared" si="1"/>
        <v>137.07407407407408</v>
      </c>
      <c r="I21" s="15">
        <v>12</v>
      </c>
      <c r="J21" s="15">
        <v>2</v>
      </c>
      <c r="K21" s="15">
        <v>0</v>
      </c>
      <c r="L21" s="15">
        <v>10</v>
      </c>
      <c r="M21" s="45">
        <v>11</v>
      </c>
      <c r="N21" s="43"/>
    </row>
    <row r="22" spans="1:14" s="7" customFormat="1" ht="18.5" x14ac:dyDescent="0.45">
      <c r="A22" s="127"/>
      <c r="B22" s="117"/>
      <c r="C22" s="185"/>
      <c r="D22" s="186"/>
      <c r="E22" s="130"/>
      <c r="F22" s="187" t="s">
        <v>2</v>
      </c>
      <c r="G22" s="187" t="s">
        <v>2</v>
      </c>
      <c r="H22" s="43"/>
      <c r="I22" s="188"/>
      <c r="J22" s="188"/>
      <c r="K22" s="188"/>
      <c r="L22" s="188"/>
      <c r="M22" s="189"/>
      <c r="N22" s="43"/>
    </row>
    <row r="23" spans="1:14" ht="18.5" x14ac:dyDescent="0.45">
      <c r="B23" s="7" t="s">
        <v>212</v>
      </c>
      <c r="F23" s="5" t="s">
        <v>2</v>
      </c>
    </row>
    <row r="24" spans="1:14" x14ac:dyDescent="0.35">
      <c r="F24" s="5" t="s">
        <v>2</v>
      </c>
      <c r="G24" s="5" t="s">
        <v>2</v>
      </c>
    </row>
  </sheetData>
  <sortState ref="A15:R21">
    <sortCondition descending="1" ref="M15:M21"/>
    <sortCondition descending="1" ref="F15:F21"/>
  </sortState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8"/>
  <sheetViews>
    <sheetView showGridLines="0" zoomScaleNormal="100" workbookViewId="0">
      <pane ySplit="2" topLeftCell="A213" activePane="bottomLeft" state="frozen"/>
      <selection pane="bottomLeft" activeCell="C229" sqref="C229"/>
    </sheetView>
  </sheetViews>
  <sheetFormatPr baseColWidth="10" defaultRowHeight="14.5" x14ac:dyDescent="0.35"/>
  <cols>
    <col min="1" max="1" width="13.453125" style="4" bestFit="1" customWidth="1"/>
    <col min="2" max="2" width="19.08984375" customWidth="1"/>
    <col min="3" max="3" width="31.54296875" customWidth="1"/>
    <col min="4" max="4" width="5.36328125" bestFit="1" customWidth="1"/>
    <col min="5" max="5" width="12.54296875" style="38" customWidth="1"/>
    <col min="6" max="6" width="31.54296875" customWidth="1"/>
    <col min="7" max="7" width="4.36328125" bestFit="1" customWidth="1"/>
    <col min="8" max="8" width="11.36328125" customWidth="1"/>
  </cols>
  <sheetData>
    <row r="1" spans="1:8" ht="26.5" thickBot="1" x14ac:dyDescent="0.65">
      <c r="C1" s="201" t="s">
        <v>50</v>
      </c>
      <c r="D1" s="202"/>
      <c r="E1" s="203"/>
      <c r="F1" s="201" t="s">
        <v>51</v>
      </c>
      <c r="G1" s="202"/>
      <c r="H1" s="203"/>
    </row>
    <row r="2" spans="1:8" ht="8.4" customHeight="1" thickBot="1" x14ac:dyDescent="0.4">
      <c r="A2" s="39"/>
      <c r="B2" s="2"/>
      <c r="C2" s="2"/>
      <c r="D2" s="2"/>
      <c r="E2" s="3"/>
    </row>
    <row r="3" spans="1:8" ht="6" customHeight="1" x14ac:dyDescent="0.5">
      <c r="A3" s="50"/>
      <c r="B3" s="51"/>
      <c r="C3" s="77"/>
      <c r="D3" s="78"/>
      <c r="E3" s="54"/>
      <c r="F3" s="77"/>
      <c r="G3" s="78"/>
      <c r="H3" s="55"/>
    </row>
    <row r="4" spans="1:8" ht="21" x14ac:dyDescent="0.5">
      <c r="A4" s="49" t="s">
        <v>113</v>
      </c>
      <c r="B4" s="56" t="s">
        <v>52</v>
      </c>
      <c r="C4" s="57" t="s">
        <v>18</v>
      </c>
      <c r="D4" s="58">
        <v>0</v>
      </c>
      <c r="E4" s="59">
        <v>0</v>
      </c>
      <c r="F4" s="57" t="s">
        <v>26</v>
      </c>
      <c r="G4" s="58">
        <v>3</v>
      </c>
      <c r="H4" s="59">
        <v>1334</v>
      </c>
    </row>
    <row r="5" spans="1:8" ht="21" customHeight="1" x14ac:dyDescent="0.5">
      <c r="A5" s="60"/>
      <c r="B5" s="56"/>
      <c r="C5" s="57" t="s">
        <v>38</v>
      </c>
      <c r="D5" s="58">
        <v>4</v>
      </c>
      <c r="E5" s="61">
        <v>1257</v>
      </c>
      <c r="F5" s="57" t="s">
        <v>53</v>
      </c>
      <c r="G5" s="58">
        <v>1</v>
      </c>
      <c r="H5" s="59">
        <v>1154</v>
      </c>
    </row>
    <row r="6" spans="1:8" ht="6" customHeight="1" x14ac:dyDescent="0.5">
      <c r="A6" s="60"/>
      <c r="B6" s="56"/>
      <c r="C6" s="62"/>
      <c r="D6" s="63"/>
      <c r="E6" s="64"/>
      <c r="F6" s="62"/>
      <c r="G6" s="63"/>
      <c r="H6" s="65"/>
    </row>
    <row r="7" spans="1:8" ht="6" customHeight="1" x14ac:dyDescent="0.5">
      <c r="A7" s="60"/>
      <c r="B7" s="56"/>
      <c r="C7" s="66"/>
      <c r="D7" s="67"/>
      <c r="E7" s="68"/>
      <c r="F7" s="66"/>
      <c r="G7" s="67"/>
      <c r="H7" s="69"/>
    </row>
    <row r="8" spans="1:8" ht="21" customHeight="1" x14ac:dyDescent="0.5">
      <c r="A8" s="60"/>
      <c r="B8" s="56"/>
      <c r="C8" s="57" t="s">
        <v>17</v>
      </c>
      <c r="D8" s="58">
        <v>1</v>
      </c>
      <c r="E8" s="59">
        <v>1391</v>
      </c>
      <c r="F8" s="57" t="s">
        <v>54</v>
      </c>
      <c r="G8" s="58">
        <v>2.5</v>
      </c>
      <c r="H8" s="59">
        <v>1092</v>
      </c>
    </row>
    <row r="9" spans="1:8" ht="21" customHeight="1" x14ac:dyDescent="0.5">
      <c r="A9" s="60"/>
      <c r="B9" s="56"/>
      <c r="C9" s="57" t="s">
        <v>6</v>
      </c>
      <c r="D9" s="58">
        <v>3</v>
      </c>
      <c r="E9" s="61">
        <v>1459</v>
      </c>
      <c r="F9" s="57" t="s">
        <v>37</v>
      </c>
      <c r="G9" s="58">
        <v>1.5</v>
      </c>
      <c r="H9" s="59">
        <v>1086</v>
      </c>
    </row>
    <row r="10" spans="1:8" ht="6" customHeight="1" x14ac:dyDescent="0.5">
      <c r="A10" s="60"/>
      <c r="B10" s="56"/>
      <c r="C10" s="62"/>
      <c r="D10" s="63"/>
      <c r="E10" s="64"/>
      <c r="F10" s="62"/>
      <c r="G10" s="63"/>
      <c r="H10" s="65"/>
    </row>
    <row r="11" spans="1:8" ht="6" customHeight="1" x14ac:dyDescent="0.5">
      <c r="A11" s="60"/>
      <c r="B11" s="56"/>
      <c r="C11" s="66"/>
      <c r="D11" s="67"/>
      <c r="E11" s="68"/>
      <c r="F11" s="66"/>
      <c r="G11" s="67"/>
      <c r="H11" s="69"/>
    </row>
    <row r="12" spans="1:8" ht="21" customHeight="1" x14ac:dyDescent="0.5">
      <c r="A12" s="60"/>
      <c r="B12" s="56"/>
      <c r="C12" s="57" t="s">
        <v>7</v>
      </c>
      <c r="D12" s="58">
        <v>3</v>
      </c>
      <c r="E12" s="59">
        <v>1397</v>
      </c>
      <c r="F12" s="57" t="s">
        <v>181</v>
      </c>
      <c r="G12" s="58">
        <v>0</v>
      </c>
      <c r="H12" s="59">
        <v>1030</v>
      </c>
    </row>
    <row r="13" spans="1:8" ht="21" customHeight="1" x14ac:dyDescent="0.5">
      <c r="A13" s="60"/>
      <c r="B13" s="56"/>
      <c r="C13" s="57" t="s">
        <v>19</v>
      </c>
      <c r="D13" s="58">
        <v>1</v>
      </c>
      <c r="E13" s="61">
        <v>1311</v>
      </c>
      <c r="F13" s="57" t="s">
        <v>20</v>
      </c>
      <c r="G13" s="58">
        <v>4</v>
      </c>
      <c r="H13" s="59">
        <v>1145</v>
      </c>
    </row>
    <row r="14" spans="1:8" ht="6" customHeight="1" x14ac:dyDescent="0.5">
      <c r="A14" s="60"/>
      <c r="B14" s="56"/>
      <c r="C14" s="62"/>
      <c r="D14" s="63"/>
      <c r="E14" s="64"/>
      <c r="F14" s="62"/>
      <c r="G14" s="63"/>
      <c r="H14" s="65"/>
    </row>
    <row r="15" spans="1:8" ht="6" customHeight="1" x14ac:dyDescent="0.5">
      <c r="A15" s="60"/>
      <c r="B15" s="56"/>
      <c r="C15" s="66"/>
      <c r="D15" s="67"/>
      <c r="E15" s="68"/>
      <c r="F15" s="66"/>
      <c r="G15" s="67"/>
      <c r="H15" s="69"/>
    </row>
    <row r="16" spans="1:8" ht="21" customHeight="1" x14ac:dyDescent="0.5">
      <c r="A16" s="60"/>
      <c r="B16" s="56"/>
      <c r="C16" s="57" t="s">
        <v>8</v>
      </c>
      <c r="D16" s="58">
        <v>3</v>
      </c>
      <c r="E16" s="61">
        <v>1375</v>
      </c>
      <c r="F16" s="57" t="s">
        <v>55</v>
      </c>
      <c r="G16" s="58"/>
      <c r="H16" s="59"/>
    </row>
    <row r="17" spans="1:8" ht="21" customHeight="1" x14ac:dyDescent="0.5">
      <c r="A17" s="60"/>
      <c r="B17" s="56"/>
      <c r="C17" s="57" t="s">
        <v>36</v>
      </c>
      <c r="D17" s="58">
        <v>1</v>
      </c>
      <c r="E17" s="61">
        <v>1327</v>
      </c>
      <c r="F17" s="57"/>
      <c r="G17" s="58"/>
      <c r="H17" s="59"/>
    </row>
    <row r="18" spans="1:8" ht="6" customHeight="1" thickBot="1" x14ac:dyDescent="0.55000000000000004">
      <c r="A18" s="70"/>
      <c r="B18" s="71"/>
      <c r="C18" s="72"/>
      <c r="D18" s="73"/>
      <c r="E18" s="74"/>
      <c r="F18" s="72"/>
      <c r="G18" s="75"/>
      <c r="H18" s="76"/>
    </row>
    <row r="19" spans="1:8" ht="6" customHeight="1" x14ac:dyDescent="0.5">
      <c r="A19" s="50"/>
      <c r="B19" s="51"/>
      <c r="C19" s="77"/>
      <c r="D19" s="78"/>
      <c r="E19" s="54"/>
      <c r="F19" s="77"/>
      <c r="G19" s="78"/>
      <c r="H19" s="55"/>
    </row>
    <row r="20" spans="1:8" ht="21" customHeight="1" x14ac:dyDescent="0.5">
      <c r="A20" s="49" t="s">
        <v>114</v>
      </c>
      <c r="B20" s="56" t="s">
        <v>112</v>
      </c>
      <c r="C20" s="57" t="s">
        <v>38</v>
      </c>
      <c r="D20" s="58">
        <v>0</v>
      </c>
      <c r="E20" s="61">
        <v>1251</v>
      </c>
      <c r="F20" s="57" t="s">
        <v>26</v>
      </c>
      <c r="G20" s="58">
        <v>4</v>
      </c>
      <c r="H20" s="59">
        <v>1249</v>
      </c>
    </row>
    <row r="21" spans="1:8" ht="21" customHeight="1" x14ac:dyDescent="0.5">
      <c r="A21" s="60"/>
      <c r="B21" s="56"/>
      <c r="C21" s="57" t="s">
        <v>8</v>
      </c>
      <c r="D21" s="58">
        <v>4</v>
      </c>
      <c r="E21" s="61">
        <v>1400</v>
      </c>
      <c r="F21" s="57" t="s">
        <v>37</v>
      </c>
      <c r="G21" s="58">
        <v>0</v>
      </c>
      <c r="H21" s="59">
        <v>945</v>
      </c>
    </row>
    <row r="22" spans="1:8" ht="6" customHeight="1" x14ac:dyDescent="0.5">
      <c r="A22" s="60"/>
      <c r="B22" s="56"/>
      <c r="C22" s="62"/>
      <c r="D22" s="63"/>
      <c r="E22" s="64"/>
      <c r="F22" s="62"/>
      <c r="G22" s="63"/>
      <c r="H22" s="65"/>
    </row>
    <row r="23" spans="1:8" ht="6" customHeight="1" x14ac:dyDescent="0.5">
      <c r="A23" s="60"/>
      <c r="B23" s="56"/>
      <c r="C23" s="66"/>
      <c r="D23" s="67"/>
      <c r="E23" s="68"/>
      <c r="F23" s="66"/>
      <c r="G23" s="67"/>
      <c r="H23" s="69"/>
    </row>
    <row r="24" spans="1:8" ht="21" customHeight="1" x14ac:dyDescent="0.5">
      <c r="A24" s="60"/>
      <c r="B24" s="56"/>
      <c r="C24" s="57" t="s">
        <v>18</v>
      </c>
      <c r="D24" s="58">
        <v>4</v>
      </c>
      <c r="E24" s="61">
        <v>1547</v>
      </c>
      <c r="F24" s="57" t="s">
        <v>20</v>
      </c>
      <c r="G24" s="58">
        <v>0</v>
      </c>
      <c r="H24" s="59">
        <v>811</v>
      </c>
    </row>
    <row r="25" spans="1:8" ht="21" customHeight="1" x14ac:dyDescent="0.5">
      <c r="A25" s="60"/>
      <c r="B25" s="56"/>
      <c r="C25" s="57" t="s">
        <v>36</v>
      </c>
      <c r="D25" s="58">
        <v>0</v>
      </c>
      <c r="E25" s="61">
        <v>1339</v>
      </c>
      <c r="F25" s="57" t="s">
        <v>56</v>
      </c>
      <c r="G25" s="58">
        <v>4</v>
      </c>
      <c r="H25" s="59">
        <v>1375</v>
      </c>
    </row>
    <row r="26" spans="1:8" ht="6" customHeight="1" x14ac:dyDescent="0.5">
      <c r="A26" s="60"/>
      <c r="B26" s="56"/>
      <c r="C26" s="62"/>
      <c r="D26" s="63"/>
      <c r="E26" s="64"/>
      <c r="F26" s="62"/>
      <c r="G26" s="79"/>
      <c r="H26" s="65"/>
    </row>
    <row r="27" spans="1:8" ht="6" customHeight="1" x14ac:dyDescent="0.5">
      <c r="A27" s="60"/>
      <c r="B27" s="56"/>
      <c r="C27" s="66"/>
      <c r="D27" s="67"/>
      <c r="E27" s="68"/>
      <c r="F27" s="66"/>
      <c r="G27" s="80"/>
      <c r="H27" s="69"/>
    </row>
    <row r="28" spans="1:8" ht="21" customHeight="1" x14ac:dyDescent="0.5">
      <c r="A28" s="60"/>
      <c r="B28" s="56"/>
      <c r="C28" s="57" t="s">
        <v>17</v>
      </c>
      <c r="D28" s="58">
        <v>3</v>
      </c>
      <c r="E28" s="61">
        <v>1298</v>
      </c>
      <c r="F28" s="57" t="s">
        <v>53</v>
      </c>
      <c r="G28" s="58">
        <v>1</v>
      </c>
      <c r="H28" s="59">
        <v>1216</v>
      </c>
    </row>
    <row r="29" spans="1:8" ht="21" customHeight="1" x14ac:dyDescent="0.5">
      <c r="A29" s="60"/>
      <c r="B29" s="56"/>
      <c r="C29" s="57" t="s">
        <v>19</v>
      </c>
      <c r="D29" s="58">
        <v>1</v>
      </c>
      <c r="E29" s="61">
        <v>1210</v>
      </c>
      <c r="F29" s="57" t="s">
        <v>91</v>
      </c>
      <c r="G29" s="58">
        <v>3</v>
      </c>
      <c r="H29" s="59">
        <v>1220</v>
      </c>
    </row>
    <row r="30" spans="1:8" ht="6" customHeight="1" x14ac:dyDescent="0.5">
      <c r="A30" s="60"/>
      <c r="B30" s="56"/>
      <c r="C30" s="62"/>
      <c r="D30" s="63"/>
      <c r="E30" s="64"/>
      <c r="F30" s="62"/>
      <c r="G30" s="79"/>
      <c r="H30" s="65"/>
    </row>
    <row r="31" spans="1:8" ht="6" customHeight="1" x14ac:dyDescent="0.5">
      <c r="A31" s="60"/>
      <c r="B31" s="56"/>
      <c r="C31" s="66"/>
      <c r="D31" s="67"/>
      <c r="E31" s="68"/>
      <c r="F31" s="66"/>
      <c r="G31" s="80"/>
      <c r="H31" s="69"/>
    </row>
    <row r="32" spans="1:8" ht="21" customHeight="1" x14ac:dyDescent="0.5">
      <c r="A32" s="60"/>
      <c r="B32" s="56"/>
      <c r="C32" s="57" t="s">
        <v>6</v>
      </c>
      <c r="D32" s="58">
        <v>4</v>
      </c>
      <c r="E32" s="61">
        <v>1531</v>
      </c>
      <c r="F32" s="57" t="s">
        <v>182</v>
      </c>
      <c r="G32" s="58"/>
      <c r="H32" s="59"/>
    </row>
    <row r="33" spans="1:8" ht="21" customHeight="1" x14ac:dyDescent="0.5">
      <c r="A33" s="60"/>
      <c r="B33" s="56"/>
      <c r="C33" s="57" t="s">
        <v>7</v>
      </c>
      <c r="D33" s="58">
        <v>0</v>
      </c>
      <c r="E33" s="61">
        <v>1306</v>
      </c>
      <c r="F33" s="57"/>
      <c r="G33" s="58"/>
      <c r="H33" s="59"/>
    </row>
    <row r="34" spans="1:8" ht="6" customHeight="1" thickBot="1" x14ac:dyDescent="0.55000000000000004">
      <c r="A34" s="60"/>
      <c r="B34" s="56"/>
      <c r="C34" s="93"/>
      <c r="D34" s="94"/>
      <c r="E34" s="61"/>
      <c r="F34" s="93"/>
      <c r="G34" s="94"/>
      <c r="H34" s="95"/>
    </row>
    <row r="35" spans="1:8" ht="6" customHeight="1" x14ac:dyDescent="0.5">
      <c r="A35" s="50"/>
      <c r="B35" s="53"/>
      <c r="C35" s="52"/>
      <c r="D35" s="53"/>
      <c r="E35" s="54"/>
      <c r="F35" s="52"/>
      <c r="G35" s="53"/>
      <c r="H35" s="55"/>
    </row>
    <row r="36" spans="1:8" ht="21" x14ac:dyDescent="0.5">
      <c r="A36" s="49" t="s">
        <v>115</v>
      </c>
      <c r="B36" s="94" t="s">
        <v>121</v>
      </c>
      <c r="C36" s="57" t="s">
        <v>7</v>
      </c>
      <c r="D36" s="58">
        <v>3</v>
      </c>
      <c r="E36" s="61">
        <v>1357</v>
      </c>
      <c r="F36" s="57" t="s">
        <v>37</v>
      </c>
      <c r="G36" s="58">
        <v>1</v>
      </c>
      <c r="H36" s="59">
        <v>1144</v>
      </c>
    </row>
    <row r="37" spans="1:8" ht="21" x14ac:dyDescent="0.5">
      <c r="A37" s="60"/>
      <c r="B37" s="94"/>
      <c r="C37" s="57" t="s">
        <v>18</v>
      </c>
      <c r="D37" s="58">
        <v>1</v>
      </c>
      <c r="E37" s="61">
        <v>1311</v>
      </c>
      <c r="F37" s="57" t="s">
        <v>56</v>
      </c>
      <c r="G37" s="58">
        <v>3</v>
      </c>
      <c r="H37" s="59">
        <v>1152</v>
      </c>
    </row>
    <row r="38" spans="1:8" ht="6" customHeight="1" x14ac:dyDescent="0.5">
      <c r="A38" s="60"/>
      <c r="B38" s="94"/>
      <c r="C38" s="62"/>
      <c r="D38" s="79"/>
      <c r="E38" s="64"/>
      <c r="F38" s="62"/>
      <c r="G38" s="79"/>
      <c r="H38" s="65"/>
    </row>
    <row r="39" spans="1:8" ht="6" customHeight="1" x14ac:dyDescent="0.5">
      <c r="A39" s="60"/>
      <c r="B39" s="94"/>
      <c r="C39" s="66"/>
      <c r="D39" s="80"/>
      <c r="E39" s="68"/>
      <c r="F39" s="66"/>
      <c r="G39" s="80"/>
      <c r="H39" s="69"/>
    </row>
    <row r="40" spans="1:8" ht="21" x14ac:dyDescent="0.5">
      <c r="A40" s="60"/>
      <c r="B40" s="94"/>
      <c r="C40" s="57" t="s">
        <v>19</v>
      </c>
      <c r="D40" s="58">
        <v>2</v>
      </c>
      <c r="E40" s="61">
        <v>1296</v>
      </c>
      <c r="F40" s="57" t="s">
        <v>91</v>
      </c>
      <c r="G40" s="58">
        <v>4</v>
      </c>
      <c r="H40" s="59">
        <v>1178</v>
      </c>
    </row>
    <row r="41" spans="1:8" ht="21" x14ac:dyDescent="0.5">
      <c r="A41" s="60"/>
      <c r="B41" s="94"/>
      <c r="C41" s="57" t="s">
        <v>8</v>
      </c>
      <c r="D41" s="58">
        <v>2</v>
      </c>
      <c r="E41" s="61">
        <v>1298</v>
      </c>
      <c r="F41" s="57" t="s">
        <v>181</v>
      </c>
      <c r="G41" s="58">
        <v>0</v>
      </c>
      <c r="H41" s="59">
        <v>1010</v>
      </c>
    </row>
    <row r="42" spans="1:8" ht="6" customHeight="1" x14ac:dyDescent="0.5">
      <c r="A42" s="60"/>
      <c r="B42" s="94"/>
      <c r="C42" s="62"/>
      <c r="D42" s="79"/>
      <c r="E42" s="64"/>
      <c r="F42" s="62"/>
      <c r="G42" s="79"/>
      <c r="H42" s="65"/>
    </row>
    <row r="43" spans="1:8" ht="6" customHeight="1" x14ac:dyDescent="0.5">
      <c r="A43" s="60"/>
      <c r="B43" s="94"/>
      <c r="C43" s="66"/>
      <c r="D43" s="80"/>
      <c r="E43" s="68"/>
      <c r="F43" s="66"/>
      <c r="G43" s="80"/>
      <c r="H43" s="69"/>
    </row>
    <row r="44" spans="1:8" ht="21" x14ac:dyDescent="0.5">
      <c r="A44" s="60"/>
      <c r="B44" s="94"/>
      <c r="C44" s="57" t="s">
        <v>38</v>
      </c>
      <c r="D44" s="58">
        <v>1</v>
      </c>
      <c r="E44" s="61">
        <v>1343</v>
      </c>
      <c r="F44" s="57" t="s">
        <v>20</v>
      </c>
      <c r="G44" s="58">
        <v>1</v>
      </c>
      <c r="H44" s="59">
        <v>1188</v>
      </c>
    </row>
    <row r="45" spans="1:8" ht="21" x14ac:dyDescent="0.5">
      <c r="A45" s="60"/>
      <c r="B45" s="94"/>
      <c r="C45" s="57" t="s">
        <v>17</v>
      </c>
      <c r="D45" s="58">
        <v>3</v>
      </c>
      <c r="E45" s="61">
        <v>1355</v>
      </c>
      <c r="F45" s="57" t="s">
        <v>26</v>
      </c>
      <c r="G45" s="58">
        <v>3</v>
      </c>
      <c r="H45" s="59">
        <v>1219</v>
      </c>
    </row>
    <row r="46" spans="1:8" ht="6" customHeight="1" x14ac:dyDescent="0.5">
      <c r="A46" s="60"/>
      <c r="B46" s="94"/>
      <c r="C46" s="62"/>
      <c r="D46" s="79"/>
      <c r="E46" s="64"/>
      <c r="F46" s="62"/>
      <c r="G46" s="79"/>
      <c r="H46" s="65"/>
    </row>
    <row r="47" spans="1:8" ht="6" customHeight="1" x14ac:dyDescent="0.5">
      <c r="A47" s="60"/>
      <c r="B47" s="94"/>
      <c r="C47" s="66"/>
      <c r="D47" s="80"/>
      <c r="E47" s="68"/>
      <c r="F47" s="66"/>
      <c r="G47" s="80"/>
      <c r="H47" s="69"/>
    </row>
    <row r="48" spans="1:8" ht="21" x14ac:dyDescent="0.5">
      <c r="A48" s="60"/>
      <c r="B48" s="94"/>
      <c r="C48" s="57" t="s">
        <v>36</v>
      </c>
      <c r="D48" s="58">
        <v>1</v>
      </c>
      <c r="E48" s="61">
        <v>1321</v>
      </c>
      <c r="F48" s="57" t="s">
        <v>119</v>
      </c>
      <c r="G48" s="58"/>
      <c r="H48" s="59"/>
    </row>
    <row r="49" spans="1:8" ht="21" x14ac:dyDescent="0.5">
      <c r="A49" s="60"/>
      <c r="B49" s="94"/>
      <c r="C49" s="57" t="s">
        <v>6</v>
      </c>
      <c r="D49" s="58">
        <v>3</v>
      </c>
      <c r="E49" s="61">
        <v>1446</v>
      </c>
      <c r="F49" s="57"/>
      <c r="G49" s="58"/>
      <c r="H49" s="59"/>
    </row>
    <row r="50" spans="1:8" ht="6" customHeight="1" thickBot="1" x14ac:dyDescent="0.55000000000000004">
      <c r="A50" s="70"/>
      <c r="B50" s="82"/>
      <c r="C50" s="81"/>
      <c r="D50" s="82"/>
      <c r="E50" s="74"/>
      <c r="F50" s="81"/>
      <c r="G50" s="82"/>
      <c r="H50" s="83"/>
    </row>
    <row r="51" spans="1:8" ht="6" customHeight="1" x14ac:dyDescent="0.5">
      <c r="A51" s="50"/>
      <c r="B51" s="53"/>
      <c r="C51" s="52"/>
      <c r="D51" s="53"/>
      <c r="E51" s="54"/>
      <c r="F51" s="52"/>
      <c r="G51" s="53"/>
      <c r="H51" s="55"/>
    </row>
    <row r="52" spans="1:8" ht="21" x14ac:dyDescent="0.5">
      <c r="A52" s="49" t="s">
        <v>148</v>
      </c>
      <c r="B52" s="94" t="s">
        <v>147</v>
      </c>
      <c r="C52" s="57" t="s">
        <v>7</v>
      </c>
      <c r="D52" s="58">
        <v>3</v>
      </c>
      <c r="E52" s="61">
        <v>1351</v>
      </c>
      <c r="F52" s="57" t="s">
        <v>91</v>
      </c>
      <c r="G52" s="58">
        <v>0</v>
      </c>
      <c r="H52" s="59">
        <v>944</v>
      </c>
    </row>
    <row r="53" spans="1:8" ht="21" x14ac:dyDescent="0.5">
      <c r="A53" s="60"/>
      <c r="B53" s="94"/>
      <c r="C53" s="57" t="s">
        <v>38</v>
      </c>
      <c r="D53" s="58">
        <v>1</v>
      </c>
      <c r="E53" s="61">
        <v>1275</v>
      </c>
      <c r="F53" s="57" t="s">
        <v>20</v>
      </c>
      <c r="G53" s="58">
        <v>4</v>
      </c>
      <c r="H53" s="59">
        <v>1177</v>
      </c>
    </row>
    <row r="54" spans="1:8" ht="6" customHeight="1" x14ac:dyDescent="0.5">
      <c r="A54" s="60"/>
      <c r="B54" s="94"/>
      <c r="C54" s="62"/>
      <c r="D54" s="79"/>
      <c r="E54" s="64"/>
      <c r="F54" s="62"/>
      <c r="G54" s="79"/>
      <c r="H54" s="65"/>
    </row>
    <row r="55" spans="1:8" ht="6" customHeight="1" x14ac:dyDescent="0.5">
      <c r="A55" s="60"/>
      <c r="B55" s="94"/>
      <c r="C55" s="66"/>
      <c r="D55" s="80"/>
      <c r="E55" s="68"/>
      <c r="F55" s="66"/>
      <c r="G55" s="80"/>
      <c r="H55" s="69"/>
    </row>
    <row r="56" spans="1:8" ht="21" x14ac:dyDescent="0.5">
      <c r="A56" s="60"/>
      <c r="B56" s="94"/>
      <c r="C56" s="57" t="s">
        <v>19</v>
      </c>
      <c r="D56" s="58">
        <v>0</v>
      </c>
      <c r="E56" s="61">
        <v>1358</v>
      </c>
      <c r="F56" s="57" t="s">
        <v>37</v>
      </c>
      <c r="G56" s="58">
        <v>4</v>
      </c>
      <c r="H56" s="59">
        <v>1468</v>
      </c>
    </row>
    <row r="57" spans="1:8" ht="21" x14ac:dyDescent="0.5">
      <c r="A57" s="60"/>
      <c r="B57" s="94"/>
      <c r="C57" s="57" t="s">
        <v>18</v>
      </c>
      <c r="D57" s="58">
        <v>4</v>
      </c>
      <c r="E57" s="61">
        <v>1447</v>
      </c>
      <c r="F57" s="57" t="s">
        <v>181</v>
      </c>
      <c r="G57" s="58">
        <v>0</v>
      </c>
      <c r="H57" s="59">
        <v>1194</v>
      </c>
    </row>
    <row r="58" spans="1:8" ht="6" customHeight="1" x14ac:dyDescent="0.5">
      <c r="A58" s="60"/>
      <c r="B58" s="94"/>
      <c r="C58" s="62"/>
      <c r="D58" s="79"/>
      <c r="E58" s="64"/>
      <c r="F58" s="62"/>
      <c r="G58" s="79"/>
      <c r="H58" s="65"/>
    </row>
    <row r="59" spans="1:8" ht="6" customHeight="1" x14ac:dyDescent="0.5">
      <c r="A59" s="60"/>
      <c r="B59" s="94"/>
      <c r="C59" s="66"/>
      <c r="D59" s="80"/>
      <c r="E59" s="68"/>
      <c r="F59" s="66"/>
      <c r="G59" s="80"/>
      <c r="H59" s="69"/>
    </row>
    <row r="60" spans="1:8" ht="21" x14ac:dyDescent="0.5">
      <c r="A60" s="60"/>
      <c r="B60" s="94"/>
      <c r="C60" s="57" t="s">
        <v>36</v>
      </c>
      <c r="D60" s="58">
        <v>3</v>
      </c>
      <c r="E60" s="61">
        <v>1437</v>
      </c>
      <c r="F60" s="57" t="s">
        <v>56</v>
      </c>
      <c r="G60" s="58">
        <v>3</v>
      </c>
      <c r="H60" s="59">
        <v>1347</v>
      </c>
    </row>
    <row r="61" spans="1:8" ht="21" x14ac:dyDescent="0.5">
      <c r="A61" s="60"/>
      <c r="B61" s="94"/>
      <c r="C61" s="57" t="s">
        <v>17</v>
      </c>
      <c r="D61" s="58">
        <v>1</v>
      </c>
      <c r="E61" s="61">
        <v>1375</v>
      </c>
      <c r="F61" s="57" t="s">
        <v>53</v>
      </c>
      <c r="G61" s="58">
        <v>1</v>
      </c>
      <c r="H61" s="59">
        <v>1163</v>
      </c>
    </row>
    <row r="62" spans="1:8" ht="6" customHeight="1" x14ac:dyDescent="0.5">
      <c r="A62" s="60"/>
      <c r="B62" s="94"/>
      <c r="C62" s="62"/>
      <c r="D62" s="79"/>
      <c r="E62" s="64"/>
      <c r="F62" s="62"/>
      <c r="G62" s="79"/>
      <c r="H62" s="65"/>
    </row>
    <row r="63" spans="1:8" ht="6" customHeight="1" x14ac:dyDescent="0.5">
      <c r="A63" s="60"/>
      <c r="B63" s="94"/>
      <c r="C63" s="66"/>
      <c r="D63" s="80"/>
      <c r="E63" s="68"/>
      <c r="F63" s="66"/>
      <c r="G63" s="80"/>
      <c r="H63" s="69"/>
    </row>
    <row r="64" spans="1:8" ht="21" x14ac:dyDescent="0.5">
      <c r="A64" s="60"/>
      <c r="B64" s="94"/>
      <c r="C64" s="57" t="s">
        <v>8</v>
      </c>
      <c r="D64" s="58">
        <v>2</v>
      </c>
      <c r="E64" s="61">
        <v>1287</v>
      </c>
      <c r="F64" s="57" t="s">
        <v>149</v>
      </c>
      <c r="G64" s="58"/>
      <c r="H64" s="59"/>
    </row>
    <row r="65" spans="1:8" ht="21" x14ac:dyDescent="0.5">
      <c r="A65" s="60"/>
      <c r="B65" s="94"/>
      <c r="C65" s="57" t="s">
        <v>6</v>
      </c>
      <c r="D65" s="58">
        <v>2</v>
      </c>
      <c r="E65" s="61">
        <v>1372</v>
      </c>
      <c r="F65" s="57"/>
      <c r="G65" s="58"/>
      <c r="H65" s="59"/>
    </row>
    <row r="66" spans="1:8" ht="6" customHeight="1" thickBot="1" x14ac:dyDescent="0.55000000000000004">
      <c r="A66" s="70"/>
      <c r="B66" s="82"/>
      <c r="C66" s="81"/>
      <c r="D66" s="82"/>
      <c r="E66" s="74"/>
      <c r="F66" s="81"/>
      <c r="G66" s="82"/>
      <c r="H66" s="83"/>
    </row>
    <row r="67" spans="1:8" ht="6" customHeight="1" x14ac:dyDescent="0.5">
      <c r="A67" s="50"/>
      <c r="B67" s="53"/>
      <c r="C67" s="52"/>
      <c r="D67" s="53"/>
      <c r="E67" s="54" t="s">
        <v>2</v>
      </c>
      <c r="F67" s="52"/>
      <c r="G67" s="53"/>
      <c r="H67" s="55"/>
    </row>
    <row r="68" spans="1:8" ht="21" x14ac:dyDescent="0.5">
      <c r="A68" s="49" t="s">
        <v>156</v>
      </c>
      <c r="B68" s="94" t="s">
        <v>157</v>
      </c>
      <c r="C68" s="57" t="s">
        <v>7</v>
      </c>
      <c r="D68" s="58">
        <v>1</v>
      </c>
      <c r="E68" s="61">
        <v>1259</v>
      </c>
      <c r="F68" s="57" t="s">
        <v>53</v>
      </c>
      <c r="G68" s="58">
        <v>0</v>
      </c>
      <c r="H68" s="59">
        <v>1302</v>
      </c>
    </row>
    <row r="69" spans="1:8" ht="21" x14ac:dyDescent="0.5">
      <c r="A69" s="60"/>
      <c r="B69" s="94"/>
      <c r="C69" s="57" t="s">
        <v>8</v>
      </c>
      <c r="D69" s="58">
        <v>3</v>
      </c>
      <c r="E69" s="61">
        <v>1359</v>
      </c>
      <c r="F69" s="57" t="s">
        <v>37</v>
      </c>
      <c r="G69" s="58">
        <v>4</v>
      </c>
      <c r="H69" s="59">
        <v>1436</v>
      </c>
    </row>
    <row r="70" spans="1:8" ht="6" customHeight="1" x14ac:dyDescent="0.5">
      <c r="A70" s="60"/>
      <c r="B70" s="94"/>
      <c r="C70" s="62"/>
      <c r="D70" s="79" t="s">
        <v>2</v>
      </c>
      <c r="E70" s="64" t="s">
        <v>2</v>
      </c>
      <c r="F70" s="62"/>
      <c r="G70" s="79" t="s">
        <v>2</v>
      </c>
      <c r="H70" s="65" t="s">
        <v>2</v>
      </c>
    </row>
    <row r="71" spans="1:8" ht="6" customHeight="1" x14ac:dyDescent="0.5">
      <c r="A71" s="60"/>
      <c r="B71" s="94"/>
      <c r="C71" s="66"/>
      <c r="D71" s="80" t="s">
        <v>2</v>
      </c>
      <c r="E71" s="68" t="s">
        <v>2</v>
      </c>
      <c r="F71" s="66"/>
      <c r="G71" s="80" t="s">
        <v>2</v>
      </c>
      <c r="H71" s="69" t="s">
        <v>2</v>
      </c>
    </row>
    <row r="72" spans="1:8" ht="21" x14ac:dyDescent="0.5">
      <c r="A72" s="60"/>
      <c r="B72" s="94"/>
      <c r="C72" s="57" t="s">
        <v>38</v>
      </c>
      <c r="D72" s="58">
        <v>1</v>
      </c>
      <c r="E72" s="61">
        <v>1407</v>
      </c>
      <c r="F72" s="57" t="s">
        <v>26</v>
      </c>
      <c r="G72" s="58">
        <v>3</v>
      </c>
      <c r="H72" s="59">
        <v>1243</v>
      </c>
    </row>
    <row r="73" spans="1:8" ht="21" x14ac:dyDescent="0.5">
      <c r="A73" s="60"/>
      <c r="B73" s="94"/>
      <c r="C73" s="57" t="s">
        <v>36</v>
      </c>
      <c r="D73" s="58">
        <v>3</v>
      </c>
      <c r="E73" s="61">
        <v>1554</v>
      </c>
      <c r="F73" s="57" t="s">
        <v>181</v>
      </c>
      <c r="G73" s="58">
        <v>1</v>
      </c>
      <c r="H73" s="59">
        <v>1077</v>
      </c>
    </row>
    <row r="74" spans="1:8" ht="6" customHeight="1" x14ac:dyDescent="0.5">
      <c r="A74" s="60"/>
      <c r="B74" s="94"/>
      <c r="C74" s="62"/>
      <c r="D74" s="79" t="s">
        <v>2</v>
      </c>
      <c r="E74" s="64" t="s">
        <v>2</v>
      </c>
      <c r="F74" s="62"/>
      <c r="G74" s="79" t="s">
        <v>2</v>
      </c>
      <c r="H74" s="65" t="s">
        <v>2</v>
      </c>
    </row>
    <row r="75" spans="1:8" ht="6" customHeight="1" x14ac:dyDescent="0.5">
      <c r="A75" s="60"/>
      <c r="B75" s="94"/>
      <c r="C75" s="66"/>
      <c r="D75" s="80" t="s">
        <v>2</v>
      </c>
      <c r="E75" s="68" t="s">
        <v>2</v>
      </c>
      <c r="F75" s="66"/>
      <c r="G75" s="80" t="s">
        <v>2</v>
      </c>
      <c r="H75" s="69" t="s">
        <v>2</v>
      </c>
    </row>
    <row r="76" spans="1:8" ht="21" x14ac:dyDescent="0.5">
      <c r="A76" s="60"/>
      <c r="B76" s="94"/>
      <c r="C76" s="57" t="s">
        <v>6</v>
      </c>
      <c r="D76" s="58">
        <v>0</v>
      </c>
      <c r="E76" s="61">
        <v>1210</v>
      </c>
      <c r="F76" s="57" t="s">
        <v>91</v>
      </c>
      <c r="G76" s="58">
        <v>0</v>
      </c>
      <c r="H76" s="59">
        <v>1079</v>
      </c>
    </row>
    <row r="77" spans="1:8" ht="21" x14ac:dyDescent="0.5">
      <c r="A77" s="60"/>
      <c r="B77" s="94"/>
      <c r="C77" s="57" t="s">
        <v>19</v>
      </c>
      <c r="D77" s="58">
        <v>4</v>
      </c>
      <c r="E77" s="61">
        <v>1259</v>
      </c>
      <c r="F77" s="57" t="s">
        <v>56</v>
      </c>
      <c r="G77" s="58">
        <v>4</v>
      </c>
      <c r="H77" s="59">
        <v>1298</v>
      </c>
    </row>
    <row r="78" spans="1:8" ht="6" customHeight="1" x14ac:dyDescent="0.5">
      <c r="A78" s="60"/>
      <c r="B78" s="94"/>
      <c r="C78" s="62"/>
      <c r="D78" s="79" t="s">
        <v>2</v>
      </c>
      <c r="E78" s="64" t="s">
        <v>2</v>
      </c>
      <c r="F78" s="62"/>
      <c r="G78" s="79" t="s">
        <v>2</v>
      </c>
      <c r="H78" s="65" t="s">
        <v>2</v>
      </c>
    </row>
    <row r="79" spans="1:8" ht="6" customHeight="1" x14ac:dyDescent="0.5">
      <c r="A79" s="60"/>
      <c r="B79" s="94"/>
      <c r="C79" s="66"/>
      <c r="D79" s="80" t="s">
        <v>2</v>
      </c>
      <c r="E79" s="68" t="s">
        <v>2</v>
      </c>
      <c r="F79" s="66"/>
      <c r="G79" s="80" t="s">
        <v>2</v>
      </c>
      <c r="H79" s="69" t="s">
        <v>2</v>
      </c>
    </row>
    <row r="80" spans="1:8" ht="21" x14ac:dyDescent="0.5">
      <c r="A80" s="60"/>
      <c r="B80" s="94"/>
      <c r="C80" s="57" t="s">
        <v>17</v>
      </c>
      <c r="D80" s="58">
        <v>1</v>
      </c>
      <c r="E80" s="61">
        <v>1330</v>
      </c>
      <c r="F80" s="57" t="s">
        <v>159</v>
      </c>
      <c r="G80" s="58" t="s">
        <v>2</v>
      </c>
      <c r="H80" s="59" t="s">
        <v>2</v>
      </c>
    </row>
    <row r="81" spans="1:8" ht="21" x14ac:dyDescent="0.5">
      <c r="A81" s="60"/>
      <c r="B81" s="94"/>
      <c r="C81" s="57" t="s">
        <v>18</v>
      </c>
      <c r="D81" s="58">
        <v>3</v>
      </c>
      <c r="E81" s="61">
        <v>1395</v>
      </c>
      <c r="F81" s="57" t="s">
        <v>2</v>
      </c>
      <c r="G81" s="58" t="s">
        <v>2</v>
      </c>
      <c r="H81" s="59" t="s">
        <v>2</v>
      </c>
    </row>
    <row r="82" spans="1:8" ht="6" customHeight="1" thickBot="1" x14ac:dyDescent="0.55000000000000004">
      <c r="A82" s="70"/>
      <c r="B82" s="82"/>
      <c r="C82" s="81"/>
      <c r="D82" s="82" t="s">
        <v>2</v>
      </c>
      <c r="E82" s="74" t="s">
        <v>2</v>
      </c>
      <c r="F82" s="81"/>
      <c r="G82" s="82" t="s">
        <v>2</v>
      </c>
      <c r="H82" s="83" t="s">
        <v>2</v>
      </c>
    </row>
    <row r="83" spans="1:8" ht="6" customHeight="1" x14ac:dyDescent="0.5">
      <c r="A83" s="50"/>
      <c r="B83" s="53"/>
      <c r="C83" s="52"/>
      <c r="D83" s="53" t="s">
        <v>2</v>
      </c>
      <c r="E83" s="54" t="s">
        <v>2</v>
      </c>
      <c r="F83" s="52"/>
      <c r="G83" s="53" t="s">
        <v>2</v>
      </c>
      <c r="H83" s="55" t="s">
        <v>2</v>
      </c>
    </row>
    <row r="84" spans="1:8" ht="21" x14ac:dyDescent="0.5">
      <c r="A84" s="49" t="s">
        <v>160</v>
      </c>
      <c r="B84" s="94" t="s">
        <v>158</v>
      </c>
      <c r="C84" s="57" t="s">
        <v>6</v>
      </c>
      <c r="D84" s="58">
        <v>0</v>
      </c>
      <c r="E84" s="61">
        <v>1400</v>
      </c>
      <c r="F84" s="57" t="s">
        <v>56</v>
      </c>
      <c r="G84" s="58">
        <v>3</v>
      </c>
      <c r="H84" s="59">
        <v>1570</v>
      </c>
    </row>
    <row r="85" spans="1:8" ht="21" x14ac:dyDescent="0.5">
      <c r="A85" s="60"/>
      <c r="B85" s="94"/>
      <c r="C85" s="57" t="s">
        <v>18</v>
      </c>
      <c r="D85" s="58">
        <v>4</v>
      </c>
      <c r="E85" s="61">
        <v>1577</v>
      </c>
      <c r="F85" s="57" t="s">
        <v>26</v>
      </c>
      <c r="G85" s="58">
        <v>1</v>
      </c>
      <c r="H85" s="59">
        <v>1315</v>
      </c>
    </row>
    <row r="86" spans="1:8" ht="6" customHeight="1" x14ac:dyDescent="0.5">
      <c r="A86" s="60"/>
      <c r="B86" s="94"/>
      <c r="C86" s="62"/>
      <c r="D86" s="79" t="s">
        <v>2</v>
      </c>
      <c r="E86" s="64" t="s">
        <v>2</v>
      </c>
      <c r="F86" s="62" t="s">
        <v>2</v>
      </c>
      <c r="G86" s="79" t="s">
        <v>2</v>
      </c>
      <c r="H86" s="65" t="s">
        <v>2</v>
      </c>
    </row>
    <row r="87" spans="1:8" ht="6" customHeight="1" x14ac:dyDescent="0.5">
      <c r="A87" s="60"/>
      <c r="B87" s="94"/>
      <c r="C87" s="66"/>
      <c r="D87" s="80" t="s">
        <v>2</v>
      </c>
      <c r="E87" s="68" t="s">
        <v>2</v>
      </c>
      <c r="F87" s="66" t="s">
        <v>2</v>
      </c>
      <c r="G87" s="80" t="s">
        <v>2</v>
      </c>
      <c r="H87" s="69" t="s">
        <v>2</v>
      </c>
    </row>
    <row r="88" spans="1:8" ht="21" x14ac:dyDescent="0.5">
      <c r="A88" s="60"/>
      <c r="B88" s="94"/>
      <c r="C88" s="57" t="s">
        <v>19</v>
      </c>
      <c r="D88" s="58">
        <v>0</v>
      </c>
      <c r="E88" s="61">
        <v>1156</v>
      </c>
      <c r="F88" s="57" t="s">
        <v>53</v>
      </c>
      <c r="G88" s="58">
        <v>4</v>
      </c>
      <c r="H88" s="59">
        <v>1468</v>
      </c>
    </row>
    <row r="89" spans="1:8" ht="21" x14ac:dyDescent="0.5">
      <c r="A89" s="60"/>
      <c r="B89" s="94"/>
      <c r="C89" s="57" t="s">
        <v>38</v>
      </c>
      <c r="D89" s="58">
        <v>4</v>
      </c>
      <c r="E89" s="61">
        <v>1461</v>
      </c>
      <c r="F89" s="57" t="s">
        <v>181</v>
      </c>
      <c r="G89" s="58">
        <v>0</v>
      </c>
      <c r="H89" s="59">
        <v>1137</v>
      </c>
    </row>
    <row r="90" spans="1:8" ht="6" customHeight="1" x14ac:dyDescent="0.5">
      <c r="A90" s="60"/>
      <c r="B90" s="94"/>
      <c r="C90" s="62"/>
      <c r="D90" s="79" t="s">
        <v>2</v>
      </c>
      <c r="E90" s="64" t="s">
        <v>2</v>
      </c>
      <c r="F90" s="62" t="s">
        <v>2</v>
      </c>
      <c r="G90" s="79" t="s">
        <v>2</v>
      </c>
      <c r="H90" s="65" t="s">
        <v>2</v>
      </c>
    </row>
    <row r="91" spans="1:8" ht="6" customHeight="1" x14ac:dyDescent="0.5">
      <c r="A91" s="60"/>
      <c r="B91" s="94"/>
      <c r="C91" s="66"/>
      <c r="D91" s="80" t="s">
        <v>2</v>
      </c>
      <c r="E91" s="68" t="s">
        <v>2</v>
      </c>
      <c r="F91" s="66" t="s">
        <v>2</v>
      </c>
      <c r="G91" s="80" t="s">
        <v>2</v>
      </c>
      <c r="H91" s="69" t="s">
        <v>2</v>
      </c>
    </row>
    <row r="92" spans="1:8" ht="21" x14ac:dyDescent="0.5">
      <c r="A92" s="60"/>
      <c r="B92" s="94"/>
      <c r="C92" s="57" t="s">
        <v>36</v>
      </c>
      <c r="D92" s="58">
        <v>0</v>
      </c>
      <c r="E92" s="61">
        <v>1157</v>
      </c>
      <c r="F92" s="57" t="s">
        <v>37</v>
      </c>
      <c r="G92" s="58">
        <v>4</v>
      </c>
      <c r="H92" s="59">
        <v>1394</v>
      </c>
    </row>
    <row r="93" spans="1:8" ht="21" x14ac:dyDescent="0.5">
      <c r="A93" s="60"/>
      <c r="B93" s="94"/>
      <c r="C93" s="57" t="s">
        <v>7</v>
      </c>
      <c r="D93" s="58">
        <v>4</v>
      </c>
      <c r="E93" s="61">
        <v>1380</v>
      </c>
      <c r="F93" s="57" t="s">
        <v>20</v>
      </c>
      <c r="G93" s="58">
        <v>0</v>
      </c>
      <c r="H93" s="59">
        <v>1150</v>
      </c>
    </row>
    <row r="94" spans="1:8" ht="6" customHeight="1" x14ac:dyDescent="0.5">
      <c r="A94" s="60"/>
      <c r="B94" s="94"/>
      <c r="C94" s="62"/>
      <c r="D94" s="79"/>
      <c r="E94" s="64" t="s">
        <v>2</v>
      </c>
      <c r="F94" s="62"/>
      <c r="G94" s="79"/>
      <c r="H94" s="65"/>
    </row>
    <row r="95" spans="1:8" ht="6" customHeight="1" x14ac:dyDescent="0.5">
      <c r="A95" s="60"/>
      <c r="B95" s="94"/>
      <c r="C95" s="66"/>
      <c r="D95" s="80"/>
      <c r="E95" s="68" t="s">
        <v>2</v>
      </c>
      <c r="F95" s="66"/>
      <c r="G95" s="80"/>
      <c r="H95" s="69"/>
    </row>
    <row r="96" spans="1:8" ht="21" x14ac:dyDescent="0.5">
      <c r="A96" s="60"/>
      <c r="B96" s="94"/>
      <c r="C96" s="57" t="s">
        <v>8</v>
      </c>
      <c r="D96" s="58">
        <v>0</v>
      </c>
      <c r="E96" s="61">
        <v>1261</v>
      </c>
      <c r="F96" s="57" t="s">
        <v>161</v>
      </c>
      <c r="G96" s="58"/>
      <c r="H96" s="59"/>
    </row>
    <row r="97" spans="1:8" ht="21" x14ac:dyDescent="0.5">
      <c r="A97" s="60"/>
      <c r="B97" s="94"/>
      <c r="C97" s="57" t="s">
        <v>17</v>
      </c>
      <c r="D97" s="58">
        <v>4</v>
      </c>
      <c r="E97" s="61">
        <v>1391</v>
      </c>
      <c r="F97" s="57"/>
      <c r="G97" s="58"/>
      <c r="H97" s="59"/>
    </row>
    <row r="98" spans="1:8" ht="6" customHeight="1" thickBot="1" x14ac:dyDescent="0.55000000000000004">
      <c r="A98" s="70"/>
      <c r="B98" s="82"/>
      <c r="C98" s="81"/>
      <c r="D98" s="82"/>
      <c r="E98" s="74"/>
      <c r="F98" s="81"/>
      <c r="G98" s="82"/>
      <c r="H98" s="83"/>
    </row>
    <row r="99" spans="1:8" ht="6" customHeight="1" x14ac:dyDescent="0.5">
      <c r="A99" s="50"/>
      <c r="B99" s="53"/>
      <c r="C99" s="52"/>
      <c r="D99" s="53" t="s">
        <v>2</v>
      </c>
      <c r="E99" s="54" t="s">
        <v>2</v>
      </c>
      <c r="F99" s="52"/>
      <c r="G99" s="53" t="s">
        <v>2</v>
      </c>
      <c r="H99" s="55" t="s">
        <v>2</v>
      </c>
    </row>
    <row r="100" spans="1:8" ht="21" x14ac:dyDescent="0.5">
      <c r="A100" s="49" t="s">
        <v>178</v>
      </c>
      <c r="B100" s="94" t="s">
        <v>179</v>
      </c>
      <c r="C100" s="57" t="s">
        <v>17</v>
      </c>
      <c r="D100" s="58">
        <v>4</v>
      </c>
      <c r="E100" s="61">
        <v>1424</v>
      </c>
      <c r="F100" s="57" t="s">
        <v>53</v>
      </c>
      <c r="G100" s="58">
        <v>4</v>
      </c>
      <c r="H100" s="59">
        <v>1099</v>
      </c>
    </row>
    <row r="101" spans="1:8" ht="21" x14ac:dyDescent="0.5">
      <c r="A101" s="60"/>
      <c r="B101" s="94"/>
      <c r="C101" s="57" t="s">
        <v>7</v>
      </c>
      <c r="D101" s="58">
        <v>0</v>
      </c>
      <c r="E101" s="61">
        <v>1317</v>
      </c>
      <c r="F101" s="57" t="s">
        <v>20</v>
      </c>
      <c r="G101" s="58">
        <v>0</v>
      </c>
      <c r="H101" s="59">
        <v>783</v>
      </c>
    </row>
    <row r="102" spans="1:8" ht="6" customHeight="1" x14ac:dyDescent="0.5">
      <c r="A102" s="60"/>
      <c r="B102" s="94"/>
      <c r="C102" s="62"/>
      <c r="D102" s="79" t="s">
        <v>2</v>
      </c>
      <c r="E102" s="64" t="s">
        <v>2</v>
      </c>
      <c r="F102" s="62" t="s">
        <v>2</v>
      </c>
      <c r="G102" s="79" t="s">
        <v>2</v>
      </c>
      <c r="H102" s="65" t="s">
        <v>2</v>
      </c>
    </row>
    <row r="103" spans="1:8" ht="6" customHeight="1" x14ac:dyDescent="0.5">
      <c r="A103" s="60"/>
      <c r="B103" s="94"/>
      <c r="C103" s="66"/>
      <c r="D103" s="80" t="s">
        <v>2</v>
      </c>
      <c r="E103" s="68" t="s">
        <v>2</v>
      </c>
      <c r="F103" s="66" t="s">
        <v>2</v>
      </c>
      <c r="G103" s="80" t="s">
        <v>2</v>
      </c>
      <c r="H103" s="69" t="s">
        <v>2</v>
      </c>
    </row>
    <row r="104" spans="1:8" ht="21" x14ac:dyDescent="0.5">
      <c r="A104" s="60"/>
      <c r="B104" s="94"/>
      <c r="C104" s="57" t="s">
        <v>6</v>
      </c>
      <c r="D104" s="58">
        <v>2</v>
      </c>
      <c r="E104" s="61">
        <v>1447</v>
      </c>
      <c r="F104" s="57" t="s">
        <v>26</v>
      </c>
      <c r="G104" s="58">
        <v>3</v>
      </c>
      <c r="H104" s="59">
        <v>1182</v>
      </c>
    </row>
    <row r="105" spans="1:8" ht="21" x14ac:dyDescent="0.5">
      <c r="A105" s="60"/>
      <c r="B105" s="94"/>
      <c r="C105" s="57" t="s">
        <v>38</v>
      </c>
      <c r="D105" s="58">
        <v>2</v>
      </c>
      <c r="E105" s="61">
        <v>1417</v>
      </c>
      <c r="F105" s="57" t="s">
        <v>91</v>
      </c>
      <c r="G105" s="58">
        <v>1</v>
      </c>
      <c r="H105" s="59">
        <v>1146</v>
      </c>
    </row>
    <row r="106" spans="1:8" ht="6" customHeight="1" x14ac:dyDescent="0.5">
      <c r="A106" s="60"/>
      <c r="B106" s="94"/>
      <c r="C106" s="62"/>
      <c r="D106" s="79" t="s">
        <v>2</v>
      </c>
      <c r="E106" s="64" t="s">
        <v>2</v>
      </c>
      <c r="F106" s="62" t="s">
        <v>2</v>
      </c>
      <c r="G106" s="79" t="s">
        <v>2</v>
      </c>
      <c r="H106" s="65" t="s">
        <v>2</v>
      </c>
    </row>
    <row r="107" spans="1:8" ht="6" customHeight="1" x14ac:dyDescent="0.5">
      <c r="A107" s="60"/>
      <c r="B107" s="94"/>
      <c r="C107" s="66"/>
      <c r="D107" s="80" t="s">
        <v>2</v>
      </c>
      <c r="E107" s="68" t="s">
        <v>2</v>
      </c>
      <c r="F107" s="66" t="s">
        <v>2</v>
      </c>
      <c r="G107" s="80" t="s">
        <v>2</v>
      </c>
      <c r="H107" s="69" t="s">
        <v>2</v>
      </c>
    </row>
    <row r="108" spans="1:8" ht="21" x14ac:dyDescent="0.5">
      <c r="A108" s="60"/>
      <c r="B108" s="94"/>
      <c r="C108" s="57" t="s">
        <v>19</v>
      </c>
      <c r="D108" s="58">
        <v>3</v>
      </c>
      <c r="E108" s="61">
        <v>1323</v>
      </c>
      <c r="F108" s="57" t="s">
        <v>181</v>
      </c>
      <c r="G108" s="58">
        <v>0</v>
      </c>
      <c r="H108" s="59">
        <v>1050</v>
      </c>
    </row>
    <row r="109" spans="1:8" ht="21" x14ac:dyDescent="0.5">
      <c r="A109" s="60"/>
      <c r="B109" s="94"/>
      <c r="C109" s="57" t="s">
        <v>36</v>
      </c>
      <c r="D109" s="58">
        <v>1</v>
      </c>
      <c r="E109" s="61">
        <v>1285</v>
      </c>
      <c r="F109" s="57" t="s">
        <v>56</v>
      </c>
      <c r="G109" s="58">
        <v>4</v>
      </c>
      <c r="H109" s="59">
        <v>1282</v>
      </c>
    </row>
    <row r="110" spans="1:8" ht="6" customHeight="1" x14ac:dyDescent="0.5">
      <c r="A110" s="60"/>
      <c r="B110" s="94"/>
      <c r="C110" s="62"/>
      <c r="D110" s="79" t="s">
        <v>2</v>
      </c>
      <c r="E110" s="64" t="s">
        <v>2</v>
      </c>
      <c r="F110" s="62" t="s">
        <v>2</v>
      </c>
      <c r="G110" s="79" t="s">
        <v>2</v>
      </c>
      <c r="H110" s="65"/>
    </row>
    <row r="111" spans="1:8" ht="6" customHeight="1" x14ac:dyDescent="0.5">
      <c r="A111" s="60"/>
      <c r="B111" s="94"/>
      <c r="C111" s="66"/>
      <c r="D111" s="80" t="s">
        <v>2</v>
      </c>
      <c r="E111" s="68" t="s">
        <v>2</v>
      </c>
      <c r="F111" s="66"/>
      <c r="G111" s="80"/>
      <c r="H111" s="69"/>
    </row>
    <row r="112" spans="1:8" ht="21" x14ac:dyDescent="0.5">
      <c r="A112" s="60"/>
      <c r="B112" s="94"/>
      <c r="C112" s="57" t="s">
        <v>18</v>
      </c>
      <c r="D112" s="58">
        <v>4</v>
      </c>
      <c r="E112" s="61">
        <v>1434</v>
      </c>
      <c r="F112" s="57" t="s">
        <v>180</v>
      </c>
      <c r="G112" s="58"/>
      <c r="H112" s="59"/>
    </row>
    <row r="113" spans="1:8" ht="21" x14ac:dyDescent="0.5">
      <c r="A113" s="60"/>
      <c r="B113" s="94"/>
      <c r="C113" s="57" t="s">
        <v>8</v>
      </c>
      <c r="D113" s="58">
        <v>0</v>
      </c>
      <c r="E113" s="61">
        <v>1279</v>
      </c>
      <c r="F113" s="57"/>
      <c r="G113" s="58"/>
      <c r="H113" s="59"/>
    </row>
    <row r="114" spans="1:8" ht="6" customHeight="1" thickBot="1" x14ac:dyDescent="0.55000000000000004">
      <c r="A114" s="70"/>
      <c r="B114" s="82"/>
      <c r="C114" s="81"/>
      <c r="D114" s="82"/>
      <c r="E114" s="74" t="s">
        <v>2</v>
      </c>
      <c r="F114" s="81"/>
      <c r="G114" s="82"/>
      <c r="H114" s="83"/>
    </row>
    <row r="115" spans="1:8" ht="6" customHeight="1" x14ac:dyDescent="0.5">
      <c r="A115" s="50"/>
      <c r="B115" s="53"/>
      <c r="C115" s="52"/>
      <c r="D115" s="53" t="s">
        <v>2</v>
      </c>
      <c r="E115" s="54" t="s">
        <v>2</v>
      </c>
      <c r="F115" s="52"/>
      <c r="G115" s="53" t="s">
        <v>2</v>
      </c>
      <c r="H115" s="55" t="s">
        <v>2</v>
      </c>
    </row>
    <row r="116" spans="1:8" ht="21" x14ac:dyDescent="0.5">
      <c r="A116" s="49" t="s">
        <v>196</v>
      </c>
      <c r="B116" s="94" t="s">
        <v>197</v>
      </c>
      <c r="C116" s="57" t="s">
        <v>19</v>
      </c>
      <c r="D116" s="58">
        <v>1</v>
      </c>
      <c r="E116" s="61">
        <v>1268</v>
      </c>
      <c r="F116" s="57" t="s">
        <v>37</v>
      </c>
      <c r="G116" s="58">
        <v>4</v>
      </c>
      <c r="H116" s="59">
        <v>1224</v>
      </c>
    </row>
    <row r="117" spans="1:8" ht="21" x14ac:dyDescent="0.5">
      <c r="A117" s="60"/>
      <c r="B117" s="94"/>
      <c r="C117" s="57" t="s">
        <v>7</v>
      </c>
      <c r="D117" s="58">
        <v>3</v>
      </c>
      <c r="E117" s="61">
        <v>1314</v>
      </c>
      <c r="F117" s="57" t="s">
        <v>91</v>
      </c>
      <c r="G117" s="58">
        <v>0</v>
      </c>
      <c r="H117" s="59">
        <v>918</v>
      </c>
    </row>
    <row r="118" spans="1:8" ht="6" customHeight="1" x14ac:dyDescent="0.5">
      <c r="A118" s="60"/>
      <c r="B118" s="94"/>
      <c r="C118" s="62"/>
      <c r="D118" s="79" t="s">
        <v>2</v>
      </c>
      <c r="E118" s="64" t="s">
        <v>2</v>
      </c>
      <c r="F118" s="62" t="s">
        <v>2</v>
      </c>
      <c r="G118" s="79" t="s">
        <v>2</v>
      </c>
      <c r="H118" s="65" t="s">
        <v>2</v>
      </c>
    </row>
    <row r="119" spans="1:8" ht="6" customHeight="1" x14ac:dyDescent="0.5">
      <c r="A119" s="60"/>
      <c r="B119" s="94"/>
      <c r="C119" s="66"/>
      <c r="D119" s="80" t="s">
        <v>2</v>
      </c>
      <c r="E119" s="68" t="s">
        <v>2</v>
      </c>
      <c r="F119" s="66" t="s">
        <v>2</v>
      </c>
      <c r="G119" s="80" t="s">
        <v>2</v>
      </c>
      <c r="H119" s="69" t="s">
        <v>2</v>
      </c>
    </row>
    <row r="120" spans="1:8" ht="21" x14ac:dyDescent="0.5">
      <c r="A120" s="60"/>
      <c r="B120" s="94"/>
      <c r="C120" s="57" t="s">
        <v>6</v>
      </c>
      <c r="D120" s="58">
        <v>2</v>
      </c>
      <c r="E120" s="61">
        <v>1391</v>
      </c>
      <c r="F120" s="57" t="s">
        <v>53</v>
      </c>
      <c r="G120" s="58">
        <v>0</v>
      </c>
      <c r="H120" s="59">
        <v>0</v>
      </c>
    </row>
    <row r="121" spans="1:8" ht="21" x14ac:dyDescent="0.5">
      <c r="A121" s="60"/>
      <c r="B121" s="94"/>
      <c r="C121" s="57" t="s">
        <v>17</v>
      </c>
      <c r="D121" s="58">
        <v>2</v>
      </c>
      <c r="E121" s="61">
        <v>1340</v>
      </c>
      <c r="F121" s="57" t="s">
        <v>26</v>
      </c>
      <c r="G121" s="58">
        <v>4</v>
      </c>
      <c r="H121" s="59">
        <v>1183</v>
      </c>
    </row>
    <row r="122" spans="1:8" ht="6" customHeight="1" x14ac:dyDescent="0.5">
      <c r="A122" s="60"/>
      <c r="B122" s="94"/>
      <c r="C122" s="62"/>
      <c r="D122" s="79" t="s">
        <v>2</v>
      </c>
      <c r="E122" s="64" t="s">
        <v>2</v>
      </c>
      <c r="F122" s="62" t="s">
        <v>2</v>
      </c>
      <c r="G122" s="79" t="s">
        <v>2</v>
      </c>
      <c r="H122" s="65" t="s">
        <v>2</v>
      </c>
    </row>
    <row r="123" spans="1:8" ht="6" customHeight="1" x14ac:dyDescent="0.5">
      <c r="A123" s="60"/>
      <c r="B123" s="94"/>
      <c r="C123" s="66"/>
      <c r="D123" s="80" t="s">
        <v>2</v>
      </c>
      <c r="E123" s="68" t="s">
        <v>2</v>
      </c>
      <c r="F123" s="66" t="s">
        <v>2</v>
      </c>
      <c r="G123" s="80" t="s">
        <v>2</v>
      </c>
      <c r="H123" s="69" t="s">
        <v>2</v>
      </c>
    </row>
    <row r="124" spans="1:8" ht="21" x14ac:dyDescent="0.5">
      <c r="A124" s="60"/>
      <c r="B124" s="94"/>
      <c r="C124" s="57" t="s">
        <v>38</v>
      </c>
      <c r="D124" s="58">
        <v>1</v>
      </c>
      <c r="E124" s="61">
        <v>1377</v>
      </c>
      <c r="F124" s="57" t="s">
        <v>20</v>
      </c>
      <c r="G124" s="58">
        <v>0</v>
      </c>
      <c r="H124" s="59">
        <v>1069</v>
      </c>
    </row>
    <row r="125" spans="1:8" ht="21" x14ac:dyDescent="0.5">
      <c r="A125" s="60"/>
      <c r="B125" s="94"/>
      <c r="C125" s="57" t="s">
        <v>18</v>
      </c>
      <c r="D125" s="58">
        <v>3</v>
      </c>
      <c r="E125" s="61">
        <v>1392</v>
      </c>
      <c r="F125" s="57" t="s">
        <v>181</v>
      </c>
      <c r="G125" s="58">
        <v>4</v>
      </c>
      <c r="H125" s="59">
        <v>1193</v>
      </c>
    </row>
    <row r="126" spans="1:8" ht="6" customHeight="1" x14ac:dyDescent="0.5">
      <c r="A126" s="60"/>
      <c r="B126" s="94"/>
      <c r="C126" s="62"/>
      <c r="D126" s="79" t="s">
        <v>2</v>
      </c>
      <c r="E126" s="64" t="s">
        <v>2</v>
      </c>
      <c r="F126" s="62" t="s">
        <v>2</v>
      </c>
      <c r="G126" s="79" t="s">
        <v>2</v>
      </c>
      <c r="H126" s="65"/>
    </row>
    <row r="127" spans="1:8" ht="6" customHeight="1" x14ac:dyDescent="0.5">
      <c r="A127" s="60"/>
      <c r="B127" s="94"/>
      <c r="C127" s="66"/>
      <c r="D127" s="80" t="s">
        <v>2</v>
      </c>
      <c r="E127" s="68" t="s">
        <v>2</v>
      </c>
      <c r="F127" s="66"/>
      <c r="G127" s="80"/>
      <c r="H127" s="69"/>
    </row>
    <row r="128" spans="1:8" ht="21" x14ac:dyDescent="0.5">
      <c r="A128" s="60"/>
      <c r="B128" s="94"/>
      <c r="C128" s="57" t="s">
        <v>36</v>
      </c>
      <c r="D128" s="58">
        <v>3</v>
      </c>
      <c r="E128" s="61">
        <v>1392</v>
      </c>
      <c r="F128" s="57" t="s">
        <v>55</v>
      </c>
      <c r="G128" s="58"/>
      <c r="H128" s="59"/>
    </row>
    <row r="129" spans="1:8" ht="21" x14ac:dyDescent="0.5">
      <c r="A129" s="60"/>
      <c r="B129" s="94"/>
      <c r="C129" s="57" t="s">
        <v>8</v>
      </c>
      <c r="D129" s="58">
        <v>1</v>
      </c>
      <c r="E129" s="61">
        <v>1257</v>
      </c>
      <c r="F129" s="57"/>
      <c r="G129" s="58"/>
      <c r="H129" s="59"/>
    </row>
    <row r="130" spans="1:8" ht="6" customHeight="1" thickBot="1" x14ac:dyDescent="0.55000000000000004">
      <c r="A130" s="70"/>
      <c r="B130" s="82"/>
      <c r="C130" s="81"/>
      <c r="D130" s="82"/>
      <c r="E130" s="74" t="s">
        <v>2</v>
      </c>
      <c r="F130" s="81"/>
      <c r="G130" s="82"/>
      <c r="H130" s="83"/>
    </row>
    <row r="131" spans="1:8" ht="6" customHeight="1" x14ac:dyDescent="0.5">
      <c r="A131" s="50"/>
      <c r="B131" s="53"/>
      <c r="C131" s="52"/>
      <c r="D131" s="53" t="s">
        <v>2</v>
      </c>
      <c r="E131" s="54" t="s">
        <v>2</v>
      </c>
      <c r="F131" s="52"/>
      <c r="G131" s="53" t="s">
        <v>2</v>
      </c>
      <c r="H131" s="55" t="s">
        <v>2</v>
      </c>
    </row>
    <row r="132" spans="1:8" ht="21" x14ac:dyDescent="0.5">
      <c r="A132" s="49" t="s">
        <v>201</v>
      </c>
      <c r="B132" s="94" t="s">
        <v>202</v>
      </c>
      <c r="C132" s="57" t="s">
        <v>8</v>
      </c>
      <c r="D132" s="58">
        <v>0</v>
      </c>
      <c r="E132" s="61">
        <v>1509</v>
      </c>
      <c r="F132" s="57" t="s">
        <v>56</v>
      </c>
      <c r="G132" s="58">
        <v>4</v>
      </c>
      <c r="H132" s="59">
        <v>1346</v>
      </c>
    </row>
    <row r="133" spans="1:8" ht="21" x14ac:dyDescent="0.5">
      <c r="A133" s="60"/>
      <c r="B133" s="94"/>
      <c r="C133" s="57" t="s">
        <v>38</v>
      </c>
      <c r="D133" s="58">
        <v>4</v>
      </c>
      <c r="E133" s="61">
        <v>1601</v>
      </c>
      <c r="F133" s="57" t="s">
        <v>20</v>
      </c>
      <c r="G133" s="58">
        <v>0</v>
      </c>
      <c r="H133" s="59">
        <v>1116</v>
      </c>
    </row>
    <row r="134" spans="1:8" ht="6" customHeight="1" x14ac:dyDescent="0.5">
      <c r="A134" s="60"/>
      <c r="B134" s="94"/>
      <c r="C134" s="62" t="s">
        <v>2</v>
      </c>
      <c r="D134" s="79" t="s">
        <v>2</v>
      </c>
      <c r="E134" s="64" t="s">
        <v>2</v>
      </c>
      <c r="F134" s="62" t="s">
        <v>2</v>
      </c>
      <c r="G134" s="79" t="s">
        <v>2</v>
      </c>
      <c r="H134" s="65" t="s">
        <v>2</v>
      </c>
    </row>
    <row r="135" spans="1:8" ht="6" customHeight="1" x14ac:dyDescent="0.5">
      <c r="A135" s="60"/>
      <c r="B135" s="94"/>
      <c r="C135" s="66" t="s">
        <v>2</v>
      </c>
      <c r="D135" s="80" t="s">
        <v>2</v>
      </c>
      <c r="E135" s="68" t="s">
        <v>2</v>
      </c>
      <c r="F135" s="66" t="s">
        <v>2</v>
      </c>
      <c r="G135" s="80" t="s">
        <v>2</v>
      </c>
      <c r="H135" s="69" t="s">
        <v>2</v>
      </c>
    </row>
    <row r="136" spans="1:8" ht="21" x14ac:dyDescent="0.5">
      <c r="A136" s="60"/>
      <c r="B136" s="94"/>
      <c r="C136" s="57" t="s">
        <v>7</v>
      </c>
      <c r="D136" s="58">
        <v>3</v>
      </c>
      <c r="E136" s="61">
        <v>1424</v>
      </c>
      <c r="F136" s="57" t="s">
        <v>91</v>
      </c>
      <c r="G136" s="58">
        <v>4</v>
      </c>
      <c r="H136" s="59">
        <v>1102</v>
      </c>
    </row>
    <row r="137" spans="1:8" ht="21" x14ac:dyDescent="0.5">
      <c r="A137" s="60"/>
      <c r="B137" s="94"/>
      <c r="C137" s="57" t="s">
        <v>6</v>
      </c>
      <c r="D137" s="58">
        <v>1</v>
      </c>
      <c r="E137" s="61">
        <v>1380</v>
      </c>
      <c r="F137" s="57" t="s">
        <v>53</v>
      </c>
      <c r="G137" s="58">
        <v>0</v>
      </c>
      <c r="H137" s="59">
        <v>0</v>
      </c>
    </row>
    <row r="138" spans="1:8" ht="6" customHeight="1" x14ac:dyDescent="0.5">
      <c r="A138" s="60"/>
      <c r="B138" s="94"/>
      <c r="C138" s="62" t="s">
        <v>2</v>
      </c>
      <c r="D138" s="79" t="s">
        <v>2</v>
      </c>
      <c r="E138" s="64" t="s">
        <v>2</v>
      </c>
      <c r="F138" s="62" t="s">
        <v>2</v>
      </c>
      <c r="G138" s="79" t="s">
        <v>2</v>
      </c>
      <c r="H138" s="65" t="s">
        <v>2</v>
      </c>
    </row>
    <row r="139" spans="1:8" ht="6" customHeight="1" x14ac:dyDescent="0.5">
      <c r="A139" s="60"/>
      <c r="B139" s="94"/>
      <c r="C139" s="66" t="s">
        <v>2</v>
      </c>
      <c r="D139" s="80" t="s">
        <v>2</v>
      </c>
      <c r="E139" s="68" t="s">
        <v>2</v>
      </c>
      <c r="F139" s="66" t="s">
        <v>2</v>
      </c>
      <c r="G139" s="80" t="s">
        <v>2</v>
      </c>
      <c r="H139" s="69" t="s">
        <v>2</v>
      </c>
    </row>
    <row r="140" spans="1:8" ht="21" x14ac:dyDescent="0.5">
      <c r="A140" s="60"/>
      <c r="B140" s="94"/>
      <c r="C140" s="57" t="s">
        <v>36</v>
      </c>
      <c r="D140" s="58">
        <v>1</v>
      </c>
      <c r="E140" s="61">
        <v>1334</v>
      </c>
      <c r="F140" s="57" t="s">
        <v>37</v>
      </c>
      <c r="G140" s="58">
        <v>2</v>
      </c>
      <c r="H140" s="59">
        <v>1159</v>
      </c>
    </row>
    <row r="141" spans="1:8" ht="21" x14ac:dyDescent="0.5">
      <c r="A141" s="60"/>
      <c r="B141" s="94"/>
      <c r="C141" s="57" t="s">
        <v>18</v>
      </c>
      <c r="D141" s="58">
        <v>3</v>
      </c>
      <c r="E141" s="61">
        <v>1349</v>
      </c>
      <c r="F141" s="57" t="s">
        <v>26</v>
      </c>
      <c r="G141" s="58">
        <v>2</v>
      </c>
      <c r="H141" s="59">
        <v>1180</v>
      </c>
    </row>
    <row r="142" spans="1:8" ht="6" customHeight="1" x14ac:dyDescent="0.5">
      <c r="A142" s="60"/>
      <c r="B142" s="94"/>
      <c r="C142" s="62" t="s">
        <v>2</v>
      </c>
      <c r="D142" s="79" t="s">
        <v>2</v>
      </c>
      <c r="E142" s="64" t="s">
        <v>2</v>
      </c>
      <c r="F142" s="62" t="s">
        <v>2</v>
      </c>
      <c r="G142" s="79" t="s">
        <v>2</v>
      </c>
      <c r="H142" s="65"/>
    </row>
    <row r="143" spans="1:8" ht="6" customHeight="1" x14ac:dyDescent="0.5">
      <c r="A143" s="60"/>
      <c r="B143" s="94"/>
      <c r="C143" s="66" t="s">
        <v>2</v>
      </c>
      <c r="D143" s="80" t="s">
        <v>2</v>
      </c>
      <c r="E143" s="68" t="s">
        <v>2</v>
      </c>
      <c r="F143" s="66"/>
      <c r="G143" s="80"/>
      <c r="H143" s="69"/>
    </row>
    <row r="144" spans="1:8" ht="21" x14ac:dyDescent="0.5">
      <c r="A144" s="60"/>
      <c r="B144" s="94"/>
      <c r="C144" s="57" t="s">
        <v>19</v>
      </c>
      <c r="D144" s="58">
        <v>0.5</v>
      </c>
      <c r="E144" s="61">
        <v>1219</v>
      </c>
      <c r="F144" s="57" t="s">
        <v>182</v>
      </c>
      <c r="G144" s="58"/>
      <c r="H144" s="59"/>
    </row>
    <row r="145" spans="1:8" ht="21" x14ac:dyDescent="0.5">
      <c r="A145" s="60"/>
      <c r="B145" s="94"/>
      <c r="C145" s="57" t="s">
        <v>17</v>
      </c>
      <c r="D145" s="58">
        <v>3.5</v>
      </c>
      <c r="E145" s="61">
        <v>1349</v>
      </c>
      <c r="F145" s="57"/>
      <c r="G145" s="58"/>
      <c r="H145" s="59"/>
    </row>
    <row r="146" spans="1:8" ht="6" customHeight="1" thickBot="1" x14ac:dyDescent="0.55000000000000004">
      <c r="A146" s="70"/>
      <c r="B146" s="82"/>
      <c r="C146" s="81"/>
      <c r="D146" s="82"/>
      <c r="E146" s="74" t="s">
        <v>2</v>
      </c>
      <c r="F146" s="81"/>
      <c r="G146" s="82"/>
      <c r="H146" s="83"/>
    </row>
    <row r="147" spans="1:8" ht="6" customHeight="1" x14ac:dyDescent="0.5">
      <c r="A147" s="50"/>
      <c r="B147" s="53"/>
      <c r="C147" s="52"/>
      <c r="D147" s="53" t="s">
        <v>2</v>
      </c>
      <c r="E147" s="54" t="s">
        <v>2</v>
      </c>
      <c r="F147" s="52"/>
      <c r="G147" s="53" t="s">
        <v>2</v>
      </c>
      <c r="H147" s="55" t="s">
        <v>2</v>
      </c>
    </row>
    <row r="148" spans="1:8" ht="21" x14ac:dyDescent="0.5">
      <c r="A148" s="49" t="s">
        <v>203</v>
      </c>
      <c r="B148" s="94" t="s">
        <v>204</v>
      </c>
      <c r="C148" s="57" t="s">
        <v>18</v>
      </c>
      <c r="D148" s="58">
        <v>1</v>
      </c>
      <c r="E148" s="61">
        <v>1381</v>
      </c>
      <c r="F148" s="57" t="s">
        <v>56</v>
      </c>
      <c r="G148" s="58">
        <v>3</v>
      </c>
      <c r="H148" s="59">
        <v>1418</v>
      </c>
    </row>
    <row r="149" spans="1:8" ht="21" x14ac:dyDescent="0.5">
      <c r="A149" s="60"/>
      <c r="B149" s="94"/>
      <c r="C149" s="57" t="s">
        <v>7</v>
      </c>
      <c r="D149" s="58">
        <v>3</v>
      </c>
      <c r="E149" s="61">
        <v>1539</v>
      </c>
      <c r="F149" s="57" t="s">
        <v>37</v>
      </c>
      <c r="G149" s="58">
        <v>1</v>
      </c>
      <c r="H149" s="59">
        <v>1210</v>
      </c>
    </row>
    <row r="150" spans="1:8" ht="6" customHeight="1" x14ac:dyDescent="0.5">
      <c r="A150" s="60"/>
      <c r="B150" s="94"/>
      <c r="C150" s="62" t="s">
        <v>2</v>
      </c>
      <c r="D150" s="79" t="s">
        <v>2</v>
      </c>
      <c r="E150" s="64" t="s">
        <v>2</v>
      </c>
      <c r="F150" s="62" t="s">
        <v>2</v>
      </c>
      <c r="G150" s="79" t="s">
        <v>2</v>
      </c>
      <c r="H150" s="65" t="s">
        <v>2</v>
      </c>
    </row>
    <row r="151" spans="1:8" ht="6" customHeight="1" x14ac:dyDescent="0.5">
      <c r="A151" s="60"/>
      <c r="B151" s="94"/>
      <c r="C151" s="66" t="s">
        <v>2</v>
      </c>
      <c r="D151" s="80" t="s">
        <v>2</v>
      </c>
      <c r="E151" s="68" t="s">
        <v>2</v>
      </c>
      <c r="F151" s="66" t="s">
        <v>2</v>
      </c>
      <c r="G151" s="80" t="s">
        <v>2</v>
      </c>
      <c r="H151" s="69" t="s">
        <v>2</v>
      </c>
    </row>
    <row r="152" spans="1:8" ht="21" x14ac:dyDescent="0.5">
      <c r="A152" s="60"/>
      <c r="B152" s="94"/>
      <c r="C152" s="57" t="s">
        <v>17</v>
      </c>
      <c r="D152" s="58">
        <v>3</v>
      </c>
      <c r="E152" s="61">
        <v>1449</v>
      </c>
      <c r="F152" s="57" t="s">
        <v>26</v>
      </c>
      <c r="G152" s="58">
        <v>1</v>
      </c>
      <c r="H152" s="59">
        <v>1211</v>
      </c>
    </row>
    <row r="153" spans="1:8" ht="21" x14ac:dyDescent="0.5">
      <c r="A153" s="60"/>
      <c r="B153" s="94"/>
      <c r="C153" s="57" t="s">
        <v>38</v>
      </c>
      <c r="D153" s="58">
        <v>1</v>
      </c>
      <c r="E153" s="61">
        <v>1380</v>
      </c>
      <c r="F153" s="57" t="s">
        <v>20</v>
      </c>
      <c r="G153" s="58">
        <v>3</v>
      </c>
      <c r="H153" s="59">
        <v>1274</v>
      </c>
    </row>
    <row r="154" spans="1:8" ht="6" customHeight="1" x14ac:dyDescent="0.5">
      <c r="A154" s="60"/>
      <c r="B154" s="94"/>
      <c r="C154" s="62" t="s">
        <v>2</v>
      </c>
      <c r="D154" s="79" t="s">
        <v>2</v>
      </c>
      <c r="E154" s="64" t="s">
        <v>2</v>
      </c>
      <c r="F154" s="62" t="s">
        <v>2</v>
      </c>
      <c r="G154" s="79" t="s">
        <v>2</v>
      </c>
      <c r="H154" s="65" t="s">
        <v>2</v>
      </c>
    </row>
    <row r="155" spans="1:8" ht="6" customHeight="1" x14ac:dyDescent="0.5">
      <c r="A155" s="60"/>
      <c r="B155" s="94"/>
      <c r="C155" s="66" t="s">
        <v>2</v>
      </c>
      <c r="D155" s="80" t="s">
        <v>2</v>
      </c>
      <c r="E155" s="68" t="s">
        <v>2</v>
      </c>
      <c r="F155" s="66" t="s">
        <v>2</v>
      </c>
      <c r="G155" s="80" t="s">
        <v>2</v>
      </c>
      <c r="H155" s="69" t="s">
        <v>2</v>
      </c>
    </row>
    <row r="156" spans="1:8" ht="21" x14ac:dyDescent="0.5">
      <c r="A156" s="60"/>
      <c r="B156" s="94"/>
      <c r="C156" s="57" t="s">
        <v>8</v>
      </c>
      <c r="D156" s="58">
        <v>4</v>
      </c>
      <c r="E156" s="61">
        <v>1352</v>
      </c>
      <c r="F156" s="57" t="s">
        <v>181</v>
      </c>
      <c r="G156" s="58">
        <v>4</v>
      </c>
      <c r="H156" s="59">
        <v>1131</v>
      </c>
    </row>
    <row r="157" spans="1:8" ht="21" x14ac:dyDescent="0.5">
      <c r="A157" s="60"/>
      <c r="B157" s="94"/>
      <c r="C157" s="57" t="s">
        <v>19</v>
      </c>
      <c r="D157" s="58">
        <v>0</v>
      </c>
      <c r="E157" s="61">
        <v>1269</v>
      </c>
      <c r="F157" s="57" t="s">
        <v>54</v>
      </c>
      <c r="G157" s="58">
        <v>0</v>
      </c>
      <c r="H157" s="59">
        <v>857</v>
      </c>
    </row>
    <row r="158" spans="1:8" ht="6" customHeight="1" x14ac:dyDescent="0.5">
      <c r="A158" s="60"/>
      <c r="B158" s="94"/>
      <c r="C158" s="62" t="s">
        <v>2</v>
      </c>
      <c r="D158" s="79" t="s">
        <v>2</v>
      </c>
      <c r="E158" s="64" t="s">
        <v>2</v>
      </c>
      <c r="F158" s="62" t="s">
        <v>2</v>
      </c>
      <c r="G158" s="79" t="s">
        <v>2</v>
      </c>
      <c r="H158" s="65"/>
    </row>
    <row r="159" spans="1:8" ht="6" customHeight="1" x14ac:dyDescent="0.5">
      <c r="A159" s="60"/>
      <c r="B159" s="94"/>
      <c r="C159" s="66" t="s">
        <v>2</v>
      </c>
      <c r="D159" s="80" t="s">
        <v>2</v>
      </c>
      <c r="E159" s="68" t="s">
        <v>2</v>
      </c>
      <c r="F159" s="66"/>
      <c r="G159" s="80"/>
      <c r="H159" s="69"/>
    </row>
    <row r="160" spans="1:8" ht="21" x14ac:dyDescent="0.5">
      <c r="A160" s="60"/>
      <c r="B160" s="94"/>
      <c r="C160" s="57" t="s">
        <v>6</v>
      </c>
      <c r="D160" s="58">
        <v>4</v>
      </c>
      <c r="E160" s="61">
        <v>1585</v>
      </c>
      <c r="F160" s="57" t="s">
        <v>119</v>
      </c>
      <c r="G160" s="58"/>
      <c r="H160" s="59"/>
    </row>
    <row r="161" spans="1:8" ht="21" x14ac:dyDescent="0.5">
      <c r="A161" s="60"/>
      <c r="B161" s="94"/>
      <c r="C161" s="57" t="s">
        <v>36</v>
      </c>
      <c r="D161" s="58">
        <v>0</v>
      </c>
      <c r="E161" s="61">
        <v>1295</v>
      </c>
      <c r="F161" s="57"/>
      <c r="G161" s="58"/>
      <c r="H161" s="59"/>
    </row>
    <row r="162" spans="1:8" ht="6" customHeight="1" thickBot="1" x14ac:dyDescent="0.55000000000000004">
      <c r="A162" s="70"/>
      <c r="B162" s="82"/>
      <c r="C162" s="81"/>
      <c r="D162" s="82"/>
      <c r="E162" s="74" t="s">
        <v>2</v>
      </c>
      <c r="F162" s="81"/>
      <c r="G162" s="82"/>
      <c r="H162" s="83"/>
    </row>
    <row r="163" spans="1:8" ht="6" customHeight="1" x14ac:dyDescent="0.5">
      <c r="A163" s="50"/>
      <c r="B163" s="53"/>
      <c r="C163" s="52"/>
      <c r="D163" s="53" t="s">
        <v>2</v>
      </c>
      <c r="E163" s="54" t="s">
        <v>2</v>
      </c>
      <c r="F163" s="52"/>
      <c r="G163" s="53" t="s">
        <v>2</v>
      </c>
      <c r="H163" s="55" t="s">
        <v>2</v>
      </c>
    </row>
    <row r="164" spans="1:8" ht="21" x14ac:dyDescent="0.5">
      <c r="A164" s="49" t="s">
        <v>213</v>
      </c>
      <c r="B164" s="94" t="s">
        <v>215</v>
      </c>
      <c r="C164" s="57" t="s">
        <v>38</v>
      </c>
      <c r="D164" s="58">
        <v>3</v>
      </c>
      <c r="E164" s="61">
        <v>1335</v>
      </c>
      <c r="F164" s="57" t="s">
        <v>53</v>
      </c>
      <c r="G164" s="58">
        <v>0</v>
      </c>
      <c r="H164" s="59">
        <v>0</v>
      </c>
    </row>
    <row r="165" spans="1:8" ht="21" x14ac:dyDescent="0.5">
      <c r="A165" s="60"/>
      <c r="B165" s="94"/>
      <c r="C165" s="57" t="s">
        <v>7</v>
      </c>
      <c r="D165" s="58">
        <v>1</v>
      </c>
      <c r="E165" s="61">
        <v>1283</v>
      </c>
      <c r="F165" s="57" t="s">
        <v>56</v>
      </c>
      <c r="G165" s="58">
        <v>4</v>
      </c>
      <c r="H165" s="59">
        <v>1335</v>
      </c>
    </row>
    <row r="166" spans="1:8" ht="6" customHeight="1" x14ac:dyDescent="0.5">
      <c r="A166" s="60"/>
      <c r="B166" s="94"/>
      <c r="C166" s="62" t="s">
        <v>2</v>
      </c>
      <c r="D166" s="79" t="s">
        <v>2</v>
      </c>
      <c r="E166" s="64" t="s">
        <v>2</v>
      </c>
      <c r="F166" s="62" t="s">
        <v>2</v>
      </c>
      <c r="G166" s="79" t="s">
        <v>2</v>
      </c>
      <c r="H166" s="65" t="s">
        <v>2</v>
      </c>
    </row>
    <row r="167" spans="1:8" ht="6" customHeight="1" x14ac:dyDescent="0.5">
      <c r="A167" s="60"/>
      <c r="B167" s="94"/>
      <c r="C167" s="66" t="s">
        <v>2</v>
      </c>
      <c r="D167" s="80" t="s">
        <v>2</v>
      </c>
      <c r="E167" s="68" t="s">
        <v>2</v>
      </c>
      <c r="F167" s="66" t="s">
        <v>2</v>
      </c>
      <c r="G167" s="80" t="s">
        <v>2</v>
      </c>
      <c r="H167" s="69" t="s">
        <v>2</v>
      </c>
    </row>
    <row r="168" spans="1:8" ht="21" x14ac:dyDescent="0.5">
      <c r="A168" s="60"/>
      <c r="B168" s="94"/>
      <c r="C168" s="57" t="s">
        <v>18</v>
      </c>
      <c r="D168" s="58">
        <v>4</v>
      </c>
      <c r="E168" s="61">
        <v>1360</v>
      </c>
      <c r="F168" s="57" t="s">
        <v>181</v>
      </c>
      <c r="G168" s="58">
        <v>1</v>
      </c>
      <c r="H168" s="59">
        <v>1241</v>
      </c>
    </row>
    <row r="169" spans="1:8" ht="21" x14ac:dyDescent="0.5">
      <c r="A169" s="60"/>
      <c r="B169" s="94"/>
      <c r="C169" s="57" t="s">
        <v>19</v>
      </c>
      <c r="D169" s="58">
        <v>0</v>
      </c>
      <c r="E169" s="61">
        <v>1142</v>
      </c>
      <c r="F169" s="57" t="s">
        <v>37</v>
      </c>
      <c r="G169" s="58">
        <v>3</v>
      </c>
      <c r="H169" s="59">
        <v>1398</v>
      </c>
    </row>
    <row r="170" spans="1:8" ht="6" customHeight="1" x14ac:dyDescent="0.5">
      <c r="A170" s="60"/>
      <c r="B170" s="94"/>
      <c r="C170" s="62" t="s">
        <v>2</v>
      </c>
      <c r="D170" s="79" t="s">
        <v>2</v>
      </c>
      <c r="E170" s="64" t="s">
        <v>2</v>
      </c>
      <c r="F170" s="62" t="s">
        <v>2</v>
      </c>
      <c r="G170" s="79" t="s">
        <v>2</v>
      </c>
      <c r="H170" s="65" t="s">
        <v>2</v>
      </c>
    </row>
    <row r="171" spans="1:8" ht="6" customHeight="1" x14ac:dyDescent="0.5">
      <c r="A171" s="60"/>
      <c r="B171" s="94"/>
      <c r="C171" s="66" t="s">
        <v>2</v>
      </c>
      <c r="D171" s="80" t="s">
        <v>2</v>
      </c>
      <c r="E171" s="68" t="s">
        <v>2</v>
      </c>
      <c r="F171" s="66" t="s">
        <v>2</v>
      </c>
      <c r="G171" s="80" t="s">
        <v>2</v>
      </c>
      <c r="H171" s="69" t="s">
        <v>2</v>
      </c>
    </row>
    <row r="172" spans="1:8" ht="21" x14ac:dyDescent="0.5">
      <c r="A172" s="60"/>
      <c r="B172" s="94"/>
      <c r="C172" s="57" t="s">
        <v>17</v>
      </c>
      <c r="D172" s="58">
        <v>4</v>
      </c>
      <c r="E172" s="61">
        <v>1517</v>
      </c>
      <c r="F172" s="57" t="s">
        <v>20</v>
      </c>
      <c r="G172" s="58">
        <v>3</v>
      </c>
      <c r="H172" s="59">
        <v>1001</v>
      </c>
    </row>
    <row r="173" spans="1:8" ht="21" x14ac:dyDescent="0.5">
      <c r="A173" s="60"/>
      <c r="B173" s="94"/>
      <c r="C173" s="57" t="s">
        <v>36</v>
      </c>
      <c r="D173" s="58">
        <v>0</v>
      </c>
      <c r="E173" s="61">
        <v>1332</v>
      </c>
      <c r="F173" s="57" t="s">
        <v>91</v>
      </c>
      <c r="G173" s="58">
        <v>1</v>
      </c>
      <c r="H173" s="59">
        <v>942</v>
      </c>
    </row>
    <row r="174" spans="1:8" ht="6" customHeight="1" x14ac:dyDescent="0.5">
      <c r="A174" s="60"/>
      <c r="B174" s="94"/>
      <c r="C174" s="62" t="s">
        <v>2</v>
      </c>
      <c r="D174" s="79" t="s">
        <v>2</v>
      </c>
      <c r="E174" s="64" t="s">
        <v>2</v>
      </c>
      <c r="F174" s="62" t="s">
        <v>2</v>
      </c>
      <c r="G174" s="79" t="s">
        <v>2</v>
      </c>
      <c r="H174" s="65"/>
    </row>
    <row r="175" spans="1:8" ht="6" customHeight="1" x14ac:dyDescent="0.5">
      <c r="A175" s="60"/>
      <c r="B175" s="94"/>
      <c r="C175" s="66" t="s">
        <v>2</v>
      </c>
      <c r="D175" s="80" t="s">
        <v>2</v>
      </c>
      <c r="E175" s="68" t="s">
        <v>2</v>
      </c>
      <c r="F175" s="66"/>
      <c r="G175" s="80"/>
      <c r="H175" s="69"/>
    </row>
    <row r="176" spans="1:8" ht="21" x14ac:dyDescent="0.5">
      <c r="A176" s="60"/>
      <c r="B176" s="94"/>
      <c r="C176" s="57" t="s">
        <v>6</v>
      </c>
      <c r="D176" s="58">
        <v>4</v>
      </c>
      <c r="E176" s="61">
        <v>1635</v>
      </c>
      <c r="F176" s="57" t="s">
        <v>149</v>
      </c>
      <c r="G176" s="58"/>
      <c r="H176" s="59"/>
    </row>
    <row r="177" spans="1:8" ht="21" x14ac:dyDescent="0.5">
      <c r="A177" s="60"/>
      <c r="B177" s="94"/>
      <c r="C177" s="57" t="s">
        <v>8</v>
      </c>
      <c r="D177" s="58">
        <v>0</v>
      </c>
      <c r="E177" s="61">
        <v>1265</v>
      </c>
      <c r="F177" s="57"/>
      <c r="G177" s="58"/>
      <c r="H177" s="59"/>
    </row>
    <row r="178" spans="1:8" ht="6" customHeight="1" thickBot="1" x14ac:dyDescent="0.55000000000000004">
      <c r="A178" s="70"/>
      <c r="B178" s="82"/>
      <c r="C178" s="81"/>
      <c r="D178" s="82"/>
      <c r="E178" s="74" t="s">
        <v>2</v>
      </c>
      <c r="F178" s="81"/>
      <c r="G178" s="82"/>
      <c r="H178" s="83"/>
    </row>
    <row r="179" spans="1:8" ht="6" customHeight="1" x14ac:dyDescent="0.5">
      <c r="A179" s="50"/>
      <c r="B179" s="53"/>
      <c r="C179" s="52"/>
      <c r="D179" s="53" t="s">
        <v>2</v>
      </c>
      <c r="E179" s="54" t="s">
        <v>2</v>
      </c>
      <c r="F179" s="52"/>
      <c r="G179" s="53" t="s">
        <v>2</v>
      </c>
      <c r="H179" s="55" t="s">
        <v>2</v>
      </c>
    </row>
    <row r="180" spans="1:8" ht="21" x14ac:dyDescent="0.5">
      <c r="A180" s="49" t="s">
        <v>214</v>
      </c>
      <c r="B180" s="94" t="s">
        <v>216</v>
      </c>
      <c r="C180" s="57" t="s">
        <v>19</v>
      </c>
      <c r="D180" s="58">
        <v>1</v>
      </c>
      <c r="E180" s="61">
        <v>1220</v>
      </c>
      <c r="F180" s="57" t="s">
        <v>37</v>
      </c>
      <c r="G180" s="58">
        <v>4</v>
      </c>
      <c r="H180" s="59">
        <v>1433</v>
      </c>
    </row>
    <row r="181" spans="1:8" ht="21" x14ac:dyDescent="0.5">
      <c r="A181" s="60"/>
      <c r="B181" s="94"/>
      <c r="C181" s="57" t="s">
        <v>6</v>
      </c>
      <c r="D181" s="58">
        <v>3</v>
      </c>
      <c r="E181" s="61">
        <v>1349</v>
      </c>
      <c r="F181" s="57" t="s">
        <v>53</v>
      </c>
      <c r="G181" s="58">
        <v>0</v>
      </c>
      <c r="H181" s="59">
        <v>0</v>
      </c>
    </row>
    <row r="182" spans="1:8" ht="6" customHeight="1" x14ac:dyDescent="0.5">
      <c r="A182" s="60"/>
      <c r="B182" s="94"/>
      <c r="C182" s="62"/>
      <c r="D182" s="79"/>
      <c r="E182" s="64"/>
      <c r="F182" s="62"/>
      <c r="G182" s="79"/>
      <c r="H182" s="65"/>
    </row>
    <row r="183" spans="1:8" ht="6" customHeight="1" x14ac:dyDescent="0.5">
      <c r="A183" s="60"/>
      <c r="B183" s="94"/>
      <c r="C183" s="66"/>
      <c r="D183" s="80"/>
      <c r="E183" s="68"/>
      <c r="F183" s="66"/>
      <c r="G183" s="80"/>
      <c r="H183" s="69"/>
    </row>
    <row r="184" spans="1:8" ht="21" x14ac:dyDescent="0.5">
      <c r="A184" s="60"/>
      <c r="B184" s="94"/>
      <c r="C184" s="57" t="s">
        <v>18</v>
      </c>
      <c r="D184" s="58">
        <v>1.5</v>
      </c>
      <c r="E184" s="61">
        <v>1360</v>
      </c>
      <c r="F184" s="57" t="s">
        <v>181</v>
      </c>
      <c r="G184" s="58">
        <v>1</v>
      </c>
      <c r="H184" s="59">
        <v>1104</v>
      </c>
    </row>
    <row r="185" spans="1:8" ht="21" x14ac:dyDescent="0.5">
      <c r="A185" s="60"/>
      <c r="B185" s="94"/>
      <c r="C185" s="57" t="s">
        <v>17</v>
      </c>
      <c r="D185" s="58">
        <v>2.5</v>
      </c>
      <c r="E185" s="61">
        <v>1360</v>
      </c>
      <c r="F185" s="57" t="s">
        <v>26</v>
      </c>
      <c r="G185" s="58">
        <v>3</v>
      </c>
      <c r="H185" s="59">
        <v>1162</v>
      </c>
    </row>
    <row r="186" spans="1:8" ht="6" customHeight="1" x14ac:dyDescent="0.5">
      <c r="A186" s="60"/>
      <c r="B186" s="94"/>
      <c r="C186" s="62"/>
      <c r="D186" s="79"/>
      <c r="E186" s="64"/>
      <c r="F186" s="62"/>
      <c r="G186" s="79"/>
      <c r="H186" s="65"/>
    </row>
    <row r="187" spans="1:8" ht="6" customHeight="1" x14ac:dyDescent="0.5">
      <c r="A187" s="60"/>
      <c r="B187" s="94"/>
      <c r="C187" s="66"/>
      <c r="D187" s="80"/>
      <c r="E187" s="68"/>
      <c r="F187" s="66"/>
      <c r="G187" s="80"/>
      <c r="H187" s="69"/>
    </row>
    <row r="188" spans="1:8" ht="21" x14ac:dyDescent="0.5">
      <c r="A188" s="60"/>
      <c r="B188" s="94"/>
      <c r="C188" s="57" t="s">
        <v>8</v>
      </c>
      <c r="D188" s="58">
        <v>0</v>
      </c>
      <c r="E188" s="61">
        <v>1240</v>
      </c>
      <c r="F188" s="57" t="s">
        <v>56</v>
      </c>
      <c r="G188" s="58">
        <v>4</v>
      </c>
      <c r="H188" s="59">
        <v>1338</v>
      </c>
    </row>
    <row r="189" spans="1:8" ht="21" x14ac:dyDescent="0.5">
      <c r="A189" s="60"/>
      <c r="B189" s="94"/>
      <c r="C189" s="57" t="s">
        <v>7</v>
      </c>
      <c r="D189" s="58">
        <v>4</v>
      </c>
      <c r="E189" s="61">
        <v>1368</v>
      </c>
      <c r="F189" s="57" t="s">
        <v>54</v>
      </c>
      <c r="G189" s="58">
        <v>0</v>
      </c>
      <c r="H189" s="59">
        <v>853</v>
      </c>
    </row>
    <row r="190" spans="1:8" ht="6" customHeight="1" x14ac:dyDescent="0.5">
      <c r="A190" s="60"/>
      <c r="B190" s="94"/>
      <c r="C190" s="62"/>
      <c r="D190" s="79"/>
      <c r="E190" s="64"/>
      <c r="F190" s="62"/>
      <c r="G190" s="79"/>
      <c r="H190" s="65"/>
    </row>
    <row r="191" spans="1:8" ht="6" customHeight="1" x14ac:dyDescent="0.5">
      <c r="A191" s="60"/>
      <c r="B191" s="94"/>
      <c r="C191" s="66"/>
      <c r="D191" s="80"/>
      <c r="E191" s="68"/>
      <c r="F191" s="66"/>
      <c r="G191" s="80"/>
      <c r="H191" s="69"/>
    </row>
    <row r="192" spans="1:8" ht="21" x14ac:dyDescent="0.5">
      <c r="A192" s="60"/>
      <c r="B192" s="94"/>
      <c r="C192" s="57" t="s">
        <v>36</v>
      </c>
      <c r="D192" s="58">
        <v>1</v>
      </c>
      <c r="E192" s="61">
        <v>1344</v>
      </c>
      <c r="F192" s="57" t="s">
        <v>159</v>
      </c>
      <c r="G192" s="58"/>
      <c r="H192" s="59"/>
    </row>
    <row r="193" spans="1:8" ht="21" x14ac:dyDescent="0.5">
      <c r="A193" s="60"/>
      <c r="B193" s="94"/>
      <c r="C193" s="57" t="s">
        <v>38</v>
      </c>
      <c r="D193" s="58">
        <v>3</v>
      </c>
      <c r="E193" s="61">
        <v>1347</v>
      </c>
      <c r="F193" s="57"/>
      <c r="G193" s="58"/>
      <c r="H193" s="59"/>
    </row>
    <row r="194" spans="1:8" ht="6" customHeight="1" thickBot="1" x14ac:dyDescent="0.55000000000000004">
      <c r="A194" s="70"/>
      <c r="B194" s="82"/>
      <c r="C194" s="81"/>
      <c r="D194" s="82"/>
      <c r="E194" s="74" t="s">
        <v>2</v>
      </c>
      <c r="F194" s="81"/>
      <c r="G194" s="82"/>
      <c r="H194" s="83"/>
    </row>
    <row r="195" spans="1:8" ht="6" customHeight="1" x14ac:dyDescent="0.5">
      <c r="A195" s="50"/>
      <c r="B195" s="53"/>
      <c r="C195" s="52"/>
      <c r="D195" s="53" t="s">
        <v>2</v>
      </c>
      <c r="E195" s="54" t="s">
        <v>2</v>
      </c>
      <c r="F195" s="52"/>
      <c r="G195" s="53" t="s">
        <v>2</v>
      </c>
      <c r="H195" s="55" t="s">
        <v>2</v>
      </c>
    </row>
    <row r="196" spans="1:8" ht="21" x14ac:dyDescent="0.5">
      <c r="A196" s="49" t="s">
        <v>226</v>
      </c>
      <c r="B196" s="94" t="s">
        <v>227</v>
      </c>
      <c r="C196" s="57" t="s">
        <v>17</v>
      </c>
      <c r="D196" s="58">
        <v>4</v>
      </c>
      <c r="E196" s="61">
        <v>1424</v>
      </c>
      <c r="F196" s="57" t="s">
        <v>20</v>
      </c>
      <c r="G196" s="58">
        <v>0</v>
      </c>
      <c r="H196" s="59">
        <v>1132</v>
      </c>
    </row>
    <row r="197" spans="1:8" ht="21" x14ac:dyDescent="0.5">
      <c r="A197" s="60"/>
      <c r="B197" s="94"/>
      <c r="C197" s="57" t="s">
        <v>8</v>
      </c>
      <c r="D197" s="58">
        <v>0</v>
      </c>
      <c r="E197" s="61">
        <v>1186</v>
      </c>
      <c r="F197" s="57" t="s">
        <v>37</v>
      </c>
      <c r="G197" s="58">
        <v>4</v>
      </c>
      <c r="H197" s="59">
        <v>1318</v>
      </c>
    </row>
    <row r="198" spans="1:8" ht="6" customHeight="1" x14ac:dyDescent="0.5">
      <c r="A198" s="60"/>
      <c r="B198" s="94"/>
      <c r="C198" s="62"/>
      <c r="D198" s="79"/>
      <c r="E198" s="64"/>
      <c r="F198" s="62"/>
      <c r="G198" s="79"/>
      <c r="H198" s="65"/>
    </row>
    <row r="199" spans="1:8" ht="6" customHeight="1" x14ac:dyDescent="0.5">
      <c r="A199" s="60"/>
      <c r="B199" s="94"/>
      <c r="C199" s="66"/>
      <c r="D199" s="80"/>
      <c r="E199" s="68"/>
      <c r="F199" s="66"/>
      <c r="G199" s="80"/>
      <c r="H199" s="69"/>
    </row>
    <row r="200" spans="1:8" ht="21" x14ac:dyDescent="0.5">
      <c r="A200" s="60"/>
      <c r="B200" s="94"/>
      <c r="C200" s="57" t="s">
        <v>7</v>
      </c>
      <c r="D200" s="58">
        <v>3</v>
      </c>
      <c r="E200" s="61">
        <v>1407</v>
      </c>
      <c r="F200" s="57" t="s">
        <v>26</v>
      </c>
      <c r="G200" s="58">
        <v>2</v>
      </c>
      <c r="H200" s="59">
        <v>1336</v>
      </c>
    </row>
    <row r="201" spans="1:8" ht="21" x14ac:dyDescent="0.5">
      <c r="A201" s="60"/>
      <c r="B201" s="94"/>
      <c r="C201" s="57" t="s">
        <v>36</v>
      </c>
      <c r="D201" s="58">
        <v>1</v>
      </c>
      <c r="E201" s="61">
        <v>1384</v>
      </c>
      <c r="F201" s="57" t="s">
        <v>56</v>
      </c>
      <c r="G201" s="58">
        <v>2</v>
      </c>
      <c r="H201" s="59">
        <v>1326</v>
      </c>
    </row>
    <row r="202" spans="1:8" ht="6" customHeight="1" x14ac:dyDescent="0.5">
      <c r="A202" s="60"/>
      <c r="B202" s="94"/>
      <c r="C202" s="62"/>
      <c r="D202" s="79"/>
      <c r="E202" s="64"/>
      <c r="F202" s="62"/>
      <c r="G202" s="79"/>
      <c r="H202" s="65"/>
    </row>
    <row r="203" spans="1:8" ht="6" customHeight="1" x14ac:dyDescent="0.5">
      <c r="A203" s="60"/>
      <c r="B203" s="94"/>
      <c r="C203" s="66"/>
      <c r="D203" s="80"/>
      <c r="E203" s="68"/>
      <c r="F203" s="66"/>
      <c r="G203" s="80"/>
      <c r="H203" s="69"/>
    </row>
    <row r="204" spans="1:8" ht="21" x14ac:dyDescent="0.5">
      <c r="A204" s="60"/>
      <c r="B204" s="94"/>
      <c r="C204" s="57" t="s">
        <v>18</v>
      </c>
      <c r="D204" s="58">
        <v>1</v>
      </c>
      <c r="E204" s="61">
        <v>1343</v>
      </c>
      <c r="F204" s="57" t="s">
        <v>181</v>
      </c>
      <c r="G204" s="58">
        <v>4</v>
      </c>
      <c r="H204" s="194">
        <v>1020</v>
      </c>
    </row>
    <row r="205" spans="1:8" ht="21" x14ac:dyDescent="0.5">
      <c r="A205" s="60"/>
      <c r="B205" s="94"/>
      <c r="C205" s="57" t="s">
        <v>6</v>
      </c>
      <c r="D205" s="58">
        <v>3</v>
      </c>
      <c r="E205" s="61">
        <v>1547</v>
      </c>
      <c r="F205" s="57" t="s">
        <v>53</v>
      </c>
      <c r="G205" s="58">
        <v>0</v>
      </c>
      <c r="H205" s="59">
        <v>0</v>
      </c>
    </row>
    <row r="206" spans="1:8" ht="6" customHeight="1" x14ac:dyDescent="0.5">
      <c r="A206" s="60"/>
      <c r="B206" s="94"/>
      <c r="C206" s="62"/>
      <c r="D206" s="79"/>
      <c r="E206" s="64"/>
      <c r="F206" s="62"/>
      <c r="G206" s="79"/>
      <c r="H206" s="65"/>
    </row>
    <row r="207" spans="1:8" ht="6" customHeight="1" x14ac:dyDescent="0.5">
      <c r="A207" s="60"/>
      <c r="B207" s="94"/>
      <c r="C207" s="66"/>
      <c r="D207" s="80"/>
      <c r="E207" s="68"/>
      <c r="F207" s="66"/>
      <c r="G207" s="80"/>
      <c r="H207" s="69"/>
    </row>
    <row r="208" spans="1:8" ht="21" x14ac:dyDescent="0.5">
      <c r="A208" s="60"/>
      <c r="B208" s="94"/>
      <c r="C208" s="57" t="s">
        <v>38</v>
      </c>
      <c r="D208" s="58">
        <v>4</v>
      </c>
      <c r="E208" s="61">
        <v>1543</v>
      </c>
      <c r="F208" s="57" t="s">
        <v>230</v>
      </c>
      <c r="G208" s="58"/>
      <c r="H208" s="59"/>
    </row>
    <row r="209" spans="1:8" ht="21" x14ac:dyDescent="0.5">
      <c r="A209" s="60"/>
      <c r="B209" s="94"/>
      <c r="C209" s="57" t="s">
        <v>19</v>
      </c>
      <c r="D209" s="58">
        <v>0</v>
      </c>
      <c r="E209" s="61">
        <v>1338</v>
      </c>
      <c r="F209" s="57"/>
      <c r="G209" s="58"/>
      <c r="H209" s="59"/>
    </row>
    <row r="210" spans="1:8" ht="6" customHeight="1" thickBot="1" x14ac:dyDescent="0.55000000000000004">
      <c r="A210" s="70"/>
      <c r="B210" s="82"/>
      <c r="C210" s="81"/>
      <c r="D210" s="82"/>
      <c r="E210" s="74"/>
      <c r="F210" s="81"/>
      <c r="G210" s="82"/>
      <c r="H210" s="83"/>
    </row>
    <row r="211" spans="1:8" ht="6" customHeight="1" x14ac:dyDescent="0.5">
      <c r="A211" s="50"/>
      <c r="B211" s="53"/>
      <c r="C211" s="52"/>
      <c r="D211" s="53"/>
      <c r="E211" s="54"/>
      <c r="F211" s="52"/>
      <c r="G211" s="53"/>
      <c r="H211" s="55"/>
    </row>
    <row r="212" spans="1:8" ht="21" x14ac:dyDescent="0.5">
      <c r="A212" s="49" t="s">
        <v>229</v>
      </c>
      <c r="B212" s="94" t="s">
        <v>228</v>
      </c>
      <c r="C212" s="57" t="s">
        <v>8</v>
      </c>
      <c r="D212" s="58">
        <v>3</v>
      </c>
      <c r="E212" s="61">
        <v>1376</v>
      </c>
      <c r="F212" s="57" t="s">
        <v>20</v>
      </c>
      <c r="G212" s="58">
        <v>4</v>
      </c>
      <c r="H212" s="59">
        <v>873</v>
      </c>
    </row>
    <row r="213" spans="1:8" ht="21" x14ac:dyDescent="0.5">
      <c r="A213" s="60"/>
      <c r="B213" s="94"/>
      <c r="C213" s="57" t="s">
        <v>18</v>
      </c>
      <c r="D213" s="58">
        <v>1</v>
      </c>
      <c r="E213" s="61">
        <v>1325</v>
      </c>
      <c r="F213" s="57" t="s">
        <v>53</v>
      </c>
      <c r="G213" s="58">
        <v>0</v>
      </c>
      <c r="H213" s="59">
        <v>0</v>
      </c>
    </row>
    <row r="214" spans="1:8" ht="6" customHeight="1" x14ac:dyDescent="0.5">
      <c r="A214" s="60"/>
      <c r="B214" s="94"/>
      <c r="C214" s="62"/>
      <c r="D214" s="79"/>
      <c r="E214" s="64"/>
      <c r="F214" s="62"/>
      <c r="G214" s="79"/>
      <c r="H214" s="65"/>
    </row>
    <row r="215" spans="1:8" ht="6" customHeight="1" x14ac:dyDescent="0.5">
      <c r="A215" s="60"/>
      <c r="B215" s="94"/>
      <c r="C215" s="66"/>
      <c r="D215" s="80"/>
      <c r="E215" s="68"/>
      <c r="F215" s="66"/>
      <c r="G215" s="80"/>
      <c r="H215" s="69"/>
    </row>
    <row r="216" spans="1:8" ht="21" x14ac:dyDescent="0.5">
      <c r="A216" s="60"/>
      <c r="B216" s="94"/>
      <c r="C216" s="57" t="s">
        <v>7</v>
      </c>
      <c r="D216" s="58">
        <v>1</v>
      </c>
      <c r="E216" s="61">
        <v>1402</v>
      </c>
      <c r="F216" s="57" t="s">
        <v>54</v>
      </c>
      <c r="G216" s="58">
        <v>0</v>
      </c>
      <c r="H216" s="59">
        <v>1122</v>
      </c>
    </row>
    <row r="217" spans="1:8" ht="21" x14ac:dyDescent="0.5">
      <c r="A217" s="60"/>
      <c r="B217" s="94"/>
      <c r="C217" s="57" t="s">
        <v>17</v>
      </c>
      <c r="D217" s="58">
        <v>3</v>
      </c>
      <c r="E217" s="61">
        <v>1406</v>
      </c>
      <c r="F217" s="57" t="s">
        <v>26</v>
      </c>
      <c r="G217" s="58">
        <v>4</v>
      </c>
      <c r="H217" s="59">
        <v>1325</v>
      </c>
    </row>
    <row r="218" spans="1:8" ht="6" customHeight="1" x14ac:dyDescent="0.5">
      <c r="A218" s="60"/>
      <c r="B218" s="94"/>
      <c r="C218" s="62"/>
      <c r="D218" s="79"/>
      <c r="E218" s="64"/>
      <c r="F218" s="62"/>
      <c r="G218" s="79"/>
      <c r="H218" s="65"/>
    </row>
    <row r="219" spans="1:8" ht="6" customHeight="1" x14ac:dyDescent="0.5">
      <c r="A219" s="60"/>
      <c r="B219" s="94"/>
      <c r="C219" s="66"/>
      <c r="D219" s="80"/>
      <c r="E219" s="68"/>
      <c r="F219" s="66"/>
      <c r="G219" s="80"/>
      <c r="H219" s="69"/>
    </row>
    <row r="220" spans="1:8" ht="21" x14ac:dyDescent="0.5">
      <c r="A220" s="60"/>
      <c r="B220" s="94"/>
      <c r="C220" s="57" t="s">
        <v>38</v>
      </c>
      <c r="D220" s="58">
        <v>0</v>
      </c>
      <c r="E220" s="61">
        <v>1423</v>
      </c>
      <c r="F220" s="57" t="s">
        <v>56</v>
      </c>
      <c r="G220" s="58">
        <v>4</v>
      </c>
      <c r="H220" s="59">
        <v>1338</v>
      </c>
    </row>
    <row r="221" spans="1:8" ht="21" x14ac:dyDescent="0.5">
      <c r="A221" s="60"/>
      <c r="B221" s="94"/>
      <c r="C221" s="57" t="s">
        <v>6</v>
      </c>
      <c r="D221" s="58">
        <v>4</v>
      </c>
      <c r="E221" s="61">
        <v>1526</v>
      </c>
      <c r="F221" s="57" t="s">
        <v>181</v>
      </c>
      <c r="G221" s="58">
        <v>0</v>
      </c>
      <c r="H221" s="59">
        <v>1099</v>
      </c>
    </row>
    <row r="222" spans="1:8" ht="6" customHeight="1" x14ac:dyDescent="0.5">
      <c r="A222" s="60"/>
      <c r="B222" s="94"/>
      <c r="C222" s="62"/>
      <c r="D222" s="79"/>
      <c r="E222" s="64"/>
      <c r="F222" s="62"/>
      <c r="G222" s="79"/>
      <c r="H222" s="65"/>
    </row>
    <row r="223" spans="1:8" ht="6" customHeight="1" x14ac:dyDescent="0.5">
      <c r="A223" s="60"/>
      <c r="B223" s="94"/>
      <c r="C223" s="66"/>
      <c r="D223" s="80"/>
      <c r="E223" s="68"/>
      <c r="F223" s="66"/>
      <c r="G223" s="80"/>
      <c r="H223" s="69"/>
    </row>
    <row r="224" spans="1:8" ht="21" x14ac:dyDescent="0.5">
      <c r="A224" s="60"/>
      <c r="B224" s="94"/>
      <c r="C224" s="57" t="s">
        <v>36</v>
      </c>
      <c r="D224" s="58">
        <v>0</v>
      </c>
      <c r="E224" s="61">
        <v>1270</v>
      </c>
      <c r="F224" s="57" t="s">
        <v>180</v>
      </c>
      <c r="G224" s="58"/>
      <c r="H224" s="59"/>
    </row>
    <row r="225" spans="1:12" ht="21" x14ac:dyDescent="0.5">
      <c r="A225" s="60"/>
      <c r="B225" s="94"/>
      <c r="C225" s="57" t="s">
        <v>19</v>
      </c>
      <c r="D225" s="58">
        <v>4</v>
      </c>
      <c r="E225" s="61">
        <v>1411</v>
      </c>
      <c r="F225" s="57"/>
      <c r="G225" s="58"/>
      <c r="H225" s="59"/>
    </row>
    <row r="226" spans="1:12" ht="6" customHeight="1" thickBot="1" x14ac:dyDescent="0.55000000000000004">
      <c r="A226" s="70"/>
      <c r="B226" s="82"/>
      <c r="C226" s="81"/>
      <c r="D226" s="82"/>
      <c r="E226" s="74" t="s">
        <v>2</v>
      </c>
      <c r="F226" s="81"/>
      <c r="G226" s="82"/>
      <c r="H226" s="83"/>
    </row>
    <row r="228" spans="1:12" x14ac:dyDescent="0.35">
      <c r="E228" s="38" t="s">
        <v>2</v>
      </c>
      <c r="H228" s="38" t="s">
        <v>2</v>
      </c>
      <c r="I228" t="s">
        <v>2</v>
      </c>
      <c r="J228" t="s">
        <v>2</v>
      </c>
      <c r="K228" t="s">
        <v>2</v>
      </c>
      <c r="L228" t="s">
        <v>2</v>
      </c>
    </row>
  </sheetData>
  <mergeCells count="2">
    <mergeCell ref="C1:E1"/>
    <mergeCell ref="F1:H1"/>
  </mergeCells>
  <pageMargins left="0.7" right="0.7" top="0.75" bottom="0.75" header="0.3" footer="0.3"/>
  <pageSetup paperSize="9" scale="6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04"/>
  <sheetViews>
    <sheetView showGridLines="0" topLeftCell="A684" zoomScaleNormal="100" workbookViewId="0">
      <selection activeCell="N706" sqref="N706"/>
    </sheetView>
  </sheetViews>
  <sheetFormatPr baseColWidth="10" defaultRowHeight="14.5" x14ac:dyDescent="0.35"/>
  <cols>
    <col min="1" max="1" width="11.90625" style="4" bestFit="1" customWidth="1"/>
    <col min="2" max="2" width="15.6328125" customWidth="1"/>
    <col min="3" max="3" width="20.1796875" bestFit="1" customWidth="1"/>
    <col min="4" max="4" width="4.81640625" bestFit="1" customWidth="1"/>
    <col min="5" max="5" width="2" customWidth="1"/>
    <col min="6" max="6" width="32.1796875" customWidth="1"/>
    <col min="7" max="9" width="5" style="1" customWidth="1"/>
    <col min="10" max="10" width="7.36328125" style="1" customWidth="1"/>
    <col min="11" max="11" width="27.6328125" bestFit="1" customWidth="1"/>
    <col min="12" max="12" width="4.08984375" bestFit="1" customWidth="1"/>
    <col min="13" max="13" width="4" bestFit="1" customWidth="1"/>
    <col min="14" max="14" width="32.1796875" customWidth="1"/>
    <col min="15" max="17" width="5" style="1" customWidth="1"/>
    <col min="18" max="18" width="7.36328125" style="1" customWidth="1"/>
  </cols>
  <sheetData>
    <row r="1" spans="1:18" ht="23.5" x14ac:dyDescent="0.55000000000000004">
      <c r="K1" s="204"/>
      <c r="L1" s="204"/>
      <c r="M1" s="204"/>
      <c r="N1" s="204"/>
      <c r="O1" s="204"/>
      <c r="P1" s="204"/>
      <c r="Q1" s="204"/>
      <c r="R1" s="204"/>
    </row>
    <row r="2" spans="1:18" ht="28.5" x14ac:dyDescent="0.65">
      <c r="A2" s="200" t="s">
        <v>50</v>
      </c>
      <c r="B2" s="200"/>
      <c r="C2" s="200"/>
      <c r="D2" s="200"/>
      <c r="E2" s="200"/>
      <c r="F2" s="200"/>
      <c r="G2" s="200"/>
      <c r="H2" s="200"/>
      <c r="I2" s="200"/>
      <c r="J2" s="200"/>
      <c r="K2" s="200" t="s">
        <v>51</v>
      </c>
      <c r="L2" s="200"/>
      <c r="M2" s="200"/>
      <c r="N2" s="200"/>
      <c r="O2" s="200"/>
      <c r="P2" s="200"/>
      <c r="Q2" s="200"/>
      <c r="R2" s="200"/>
    </row>
    <row r="4" spans="1:18" ht="6" customHeight="1" x14ac:dyDescent="0.45">
      <c r="A4" s="121"/>
      <c r="B4" s="143"/>
      <c r="C4" s="122"/>
      <c r="D4" s="122"/>
      <c r="E4" s="122"/>
      <c r="F4" s="122"/>
      <c r="G4" s="124"/>
      <c r="H4" s="124"/>
      <c r="I4" s="124"/>
      <c r="J4" s="125"/>
      <c r="K4" s="122"/>
      <c r="L4" s="122"/>
      <c r="M4" s="122"/>
      <c r="N4" s="122"/>
      <c r="O4" s="124"/>
      <c r="P4" s="124"/>
      <c r="Q4" s="124"/>
      <c r="R4" s="125"/>
    </row>
    <row r="5" spans="1:18" ht="18.5" x14ac:dyDescent="0.45">
      <c r="A5" s="126" t="s">
        <v>21</v>
      </c>
      <c r="B5" s="140" t="s">
        <v>52</v>
      </c>
      <c r="C5" s="130" t="s">
        <v>165</v>
      </c>
      <c r="D5" s="128" t="s">
        <v>81</v>
      </c>
      <c r="E5" s="128"/>
      <c r="F5" s="119" t="s">
        <v>108</v>
      </c>
      <c r="G5" s="129">
        <v>0</v>
      </c>
      <c r="H5" s="129">
        <v>0</v>
      </c>
      <c r="I5" s="129">
        <v>0</v>
      </c>
      <c r="J5" s="113">
        <f>SUM(G5:I5)</f>
        <v>0</v>
      </c>
      <c r="K5" s="130" t="s">
        <v>173</v>
      </c>
      <c r="L5" s="128" t="s">
        <v>40</v>
      </c>
      <c r="M5" s="128"/>
      <c r="N5" s="119" t="s">
        <v>42</v>
      </c>
      <c r="O5" s="129">
        <v>92</v>
      </c>
      <c r="P5" s="129">
        <v>168</v>
      </c>
      <c r="Q5" s="129">
        <v>120</v>
      </c>
      <c r="R5" s="113">
        <f>SUM(O5:Q5)</f>
        <v>380</v>
      </c>
    </row>
    <row r="6" spans="1:18" ht="18.5" x14ac:dyDescent="0.45">
      <c r="A6" s="131"/>
      <c r="B6" s="140"/>
      <c r="C6" s="130" t="s">
        <v>2</v>
      </c>
      <c r="D6" s="127"/>
      <c r="E6" s="127"/>
      <c r="F6" s="119" t="s">
        <v>2</v>
      </c>
      <c r="G6" s="129">
        <v>0</v>
      </c>
      <c r="H6" s="129">
        <v>0</v>
      </c>
      <c r="I6" s="129">
        <v>0</v>
      </c>
      <c r="J6" s="113">
        <f>SUM(G6:I6)</f>
        <v>0</v>
      </c>
      <c r="K6" s="130"/>
      <c r="L6" s="127"/>
      <c r="M6" s="127"/>
      <c r="N6" s="119" t="s">
        <v>164</v>
      </c>
      <c r="O6" s="129">
        <v>122</v>
      </c>
      <c r="P6" s="129">
        <v>187</v>
      </c>
      <c r="Q6" s="129">
        <v>163</v>
      </c>
      <c r="R6" s="113">
        <f>SUM(O6:Q6)</f>
        <v>472</v>
      </c>
    </row>
    <row r="7" spans="1:18" ht="18.5" customHeight="1" x14ac:dyDescent="0.45">
      <c r="A7" s="131"/>
      <c r="B7" s="140"/>
      <c r="C7" s="130" t="s">
        <v>2</v>
      </c>
      <c r="D7" s="127"/>
      <c r="E7" s="127"/>
      <c r="F7" s="119" t="s">
        <v>2</v>
      </c>
      <c r="G7" s="129">
        <v>0</v>
      </c>
      <c r="H7" s="129">
        <v>0</v>
      </c>
      <c r="I7" s="129">
        <v>0</v>
      </c>
      <c r="J7" s="113">
        <f>SUM(G7:I7)</f>
        <v>0</v>
      </c>
      <c r="K7" s="130"/>
      <c r="L7" s="127"/>
      <c r="M7" s="127"/>
      <c r="N7" s="119" t="s">
        <v>48</v>
      </c>
      <c r="O7" s="129">
        <v>160</v>
      </c>
      <c r="P7" s="129">
        <v>159</v>
      </c>
      <c r="Q7" s="129">
        <v>163</v>
      </c>
      <c r="R7" s="113">
        <f>SUM(O7:Q7)</f>
        <v>482</v>
      </c>
    </row>
    <row r="8" spans="1:18" ht="18.5" x14ac:dyDescent="0.45">
      <c r="A8" s="131"/>
      <c r="B8" s="140"/>
      <c r="C8" s="127"/>
      <c r="D8" s="127"/>
      <c r="E8" s="127"/>
      <c r="F8" s="119"/>
      <c r="G8" s="114">
        <f>SUM(G5:G7)</f>
        <v>0</v>
      </c>
      <c r="H8" s="114">
        <f>SUM(H5:H7)</f>
        <v>0</v>
      </c>
      <c r="I8" s="114">
        <f>SUM(I5:I7)</f>
        <v>0</v>
      </c>
      <c r="J8" s="113">
        <f>SUM(J5:J7)</f>
        <v>0</v>
      </c>
      <c r="K8" s="127"/>
      <c r="L8" s="127"/>
      <c r="M8" s="127"/>
      <c r="N8" s="119"/>
      <c r="O8" s="114">
        <f>SUM(O5:O7)</f>
        <v>374</v>
      </c>
      <c r="P8" s="114">
        <f>SUM(P5:P7)</f>
        <v>514</v>
      </c>
      <c r="Q8" s="114">
        <f>SUM(Q5:Q7)</f>
        <v>446</v>
      </c>
      <c r="R8" s="113">
        <f>SUM(R5:R7)</f>
        <v>1334</v>
      </c>
    </row>
    <row r="9" spans="1:18" ht="6" customHeight="1" x14ac:dyDescent="0.45">
      <c r="A9" s="131"/>
      <c r="B9" s="140"/>
      <c r="C9" s="127"/>
      <c r="D9" s="127"/>
      <c r="E9" s="127"/>
      <c r="F9" s="119"/>
      <c r="G9" s="106"/>
      <c r="H9" s="106"/>
      <c r="I9" s="106"/>
      <c r="J9" s="115"/>
      <c r="K9" s="127"/>
      <c r="L9" s="127"/>
      <c r="M9" s="127"/>
      <c r="N9" s="119"/>
      <c r="O9" s="106"/>
      <c r="P9" s="106"/>
      <c r="Q9" s="106"/>
      <c r="R9" s="115"/>
    </row>
    <row r="10" spans="1:18" ht="6" customHeight="1" x14ac:dyDescent="0.45">
      <c r="A10" s="131"/>
      <c r="B10" s="140"/>
      <c r="C10" s="127"/>
      <c r="D10" s="127"/>
      <c r="E10" s="127"/>
      <c r="F10" s="119"/>
      <c r="G10" s="106"/>
      <c r="H10" s="106"/>
      <c r="I10" s="106"/>
      <c r="J10" s="115"/>
      <c r="K10" s="127"/>
      <c r="L10" s="127"/>
      <c r="M10" s="127"/>
      <c r="N10" s="119"/>
      <c r="O10" s="106"/>
      <c r="P10" s="106"/>
      <c r="Q10" s="106"/>
      <c r="R10" s="115"/>
    </row>
    <row r="11" spans="1:18" ht="18.5" x14ac:dyDescent="0.45">
      <c r="A11" s="131"/>
      <c r="B11" s="140"/>
      <c r="C11" s="112" t="s">
        <v>166</v>
      </c>
      <c r="D11" s="128" t="s">
        <v>82</v>
      </c>
      <c r="E11" s="128"/>
      <c r="F11" s="119" t="s">
        <v>69</v>
      </c>
      <c r="G11" s="129">
        <v>111</v>
      </c>
      <c r="H11" s="129">
        <v>139</v>
      </c>
      <c r="I11" s="129">
        <v>139</v>
      </c>
      <c r="J11" s="113">
        <f>SUM(G11:I11)</f>
        <v>389</v>
      </c>
      <c r="K11" s="112" t="s">
        <v>174</v>
      </c>
      <c r="L11" s="128" t="s">
        <v>41</v>
      </c>
      <c r="M11" s="128"/>
      <c r="N11" s="119" t="s">
        <v>62</v>
      </c>
      <c r="O11" s="129" t="s">
        <v>66</v>
      </c>
      <c r="P11" s="129">
        <v>168</v>
      </c>
      <c r="Q11" s="129">
        <v>121</v>
      </c>
      <c r="R11" s="113">
        <f>SUM(O11:Q11)</f>
        <v>289</v>
      </c>
    </row>
    <row r="12" spans="1:18" ht="18.5" customHeight="1" x14ac:dyDescent="0.45">
      <c r="A12" s="131"/>
      <c r="B12" s="140"/>
      <c r="C12" s="127"/>
      <c r="D12" s="127"/>
      <c r="E12" s="127"/>
      <c r="F12" s="119" t="s">
        <v>70</v>
      </c>
      <c r="G12" s="129">
        <v>130</v>
      </c>
      <c r="H12" s="129">
        <v>154</v>
      </c>
      <c r="I12" s="129">
        <v>133</v>
      </c>
      <c r="J12" s="113">
        <f>SUM(G12:I12)</f>
        <v>417</v>
      </c>
      <c r="K12" s="127"/>
      <c r="L12" s="127"/>
      <c r="M12" s="127"/>
      <c r="N12" s="119" t="s">
        <v>63</v>
      </c>
      <c r="O12" s="129">
        <v>144</v>
      </c>
      <c r="P12" s="129">
        <v>120</v>
      </c>
      <c r="Q12" s="129" t="s">
        <v>2</v>
      </c>
      <c r="R12" s="113">
        <f>SUM(O12:Q12)</f>
        <v>264</v>
      </c>
    </row>
    <row r="13" spans="1:18" ht="18.5" x14ac:dyDescent="0.45">
      <c r="A13" s="131"/>
      <c r="B13" s="140"/>
      <c r="C13" s="127"/>
      <c r="D13" s="127"/>
      <c r="E13" s="127"/>
      <c r="F13" s="119" t="s">
        <v>71</v>
      </c>
      <c r="G13" s="129">
        <v>173</v>
      </c>
      <c r="H13" s="129">
        <v>149</v>
      </c>
      <c r="I13" s="129">
        <v>129</v>
      </c>
      <c r="J13" s="113">
        <f>SUM(G13:I13)</f>
        <v>451</v>
      </c>
      <c r="K13" s="127"/>
      <c r="L13" s="127"/>
      <c r="M13" s="127"/>
      <c r="N13" s="119" t="s">
        <v>64</v>
      </c>
      <c r="O13" s="129">
        <v>111</v>
      </c>
      <c r="P13" s="129"/>
      <c r="Q13" s="129">
        <v>118</v>
      </c>
      <c r="R13" s="113">
        <f>SUM(O13:Q13)</f>
        <v>229</v>
      </c>
    </row>
    <row r="14" spans="1:18" ht="18.5" customHeight="1" x14ac:dyDescent="0.45">
      <c r="A14" s="131"/>
      <c r="B14" s="140"/>
      <c r="C14" s="127"/>
      <c r="D14" s="127"/>
      <c r="E14" s="127"/>
      <c r="F14" s="119"/>
      <c r="G14" s="114">
        <f>SUM(G11:G13)</f>
        <v>414</v>
      </c>
      <c r="H14" s="114">
        <f>SUM(H11:H13)</f>
        <v>442</v>
      </c>
      <c r="I14" s="114">
        <f>SUM(I11:I13)</f>
        <v>401</v>
      </c>
      <c r="J14" s="113">
        <f>SUM(J11:J13)</f>
        <v>1257</v>
      </c>
      <c r="K14" s="127"/>
      <c r="L14" s="127"/>
      <c r="M14" s="127"/>
      <c r="N14" s="119" t="s">
        <v>65</v>
      </c>
      <c r="O14" s="129">
        <v>131</v>
      </c>
      <c r="P14" s="129">
        <v>110</v>
      </c>
      <c r="Q14" s="129">
        <v>131</v>
      </c>
      <c r="R14" s="113">
        <f>SUM(O14:Q14)</f>
        <v>372</v>
      </c>
    </row>
    <row r="15" spans="1:18" ht="18.5" customHeight="1" x14ac:dyDescent="0.45">
      <c r="A15" s="131"/>
      <c r="B15" s="140"/>
      <c r="C15" s="127"/>
      <c r="D15" s="127"/>
      <c r="E15" s="127"/>
      <c r="F15" s="119"/>
      <c r="G15" s="119"/>
      <c r="H15" s="119"/>
      <c r="I15" s="119"/>
      <c r="J15" s="133"/>
      <c r="K15" s="127"/>
      <c r="L15" s="127"/>
      <c r="M15" s="127"/>
      <c r="N15" s="119"/>
      <c r="O15" s="114">
        <f>SUM(O11:O14)</f>
        <v>386</v>
      </c>
      <c r="P15" s="114">
        <f>SUM(P11:P14)</f>
        <v>398</v>
      </c>
      <c r="Q15" s="114">
        <f>SUM(Q11:Q14)</f>
        <v>370</v>
      </c>
      <c r="R15" s="113">
        <f>SUM(R11:R14)</f>
        <v>1154</v>
      </c>
    </row>
    <row r="16" spans="1:18" ht="6" customHeight="1" x14ac:dyDescent="0.45">
      <c r="A16" s="131"/>
      <c r="B16" s="140"/>
      <c r="C16" s="135"/>
      <c r="D16" s="135"/>
      <c r="E16" s="135"/>
      <c r="F16" s="135"/>
      <c r="G16" s="136"/>
      <c r="H16" s="136"/>
      <c r="I16" s="136"/>
      <c r="J16" s="137"/>
      <c r="K16" s="135"/>
      <c r="L16" s="135"/>
      <c r="M16" s="135"/>
      <c r="N16" s="138"/>
      <c r="O16" s="138"/>
      <c r="P16" s="138"/>
      <c r="Q16" s="138"/>
      <c r="R16" s="139"/>
    </row>
    <row r="17" spans="1:18" ht="6" customHeight="1" x14ac:dyDescent="0.45">
      <c r="A17" s="131"/>
      <c r="B17" s="140"/>
      <c r="C17" s="122"/>
      <c r="D17" s="122"/>
      <c r="E17" s="122"/>
      <c r="F17" s="122"/>
      <c r="G17" s="124"/>
      <c r="H17" s="124"/>
      <c r="I17" s="124"/>
      <c r="J17" s="125"/>
      <c r="K17" s="122"/>
      <c r="L17" s="122"/>
      <c r="M17" s="122"/>
      <c r="N17" s="122"/>
      <c r="O17" s="124"/>
      <c r="P17" s="124"/>
      <c r="Q17" s="124"/>
      <c r="R17" s="125"/>
    </row>
    <row r="18" spans="1:18" ht="18.5" x14ac:dyDescent="0.45">
      <c r="A18" s="131"/>
      <c r="B18" s="140"/>
      <c r="C18" s="112" t="s">
        <v>167</v>
      </c>
      <c r="D18" s="128" t="s">
        <v>41</v>
      </c>
      <c r="E18" s="128"/>
      <c r="F18" s="119" t="s">
        <v>109</v>
      </c>
      <c r="G18" s="129">
        <v>184</v>
      </c>
      <c r="H18" s="129">
        <v>162</v>
      </c>
      <c r="I18" s="129">
        <v>189</v>
      </c>
      <c r="J18" s="113">
        <f>SUM(G18:I18)</f>
        <v>535</v>
      </c>
      <c r="K18" s="112" t="s">
        <v>175</v>
      </c>
      <c r="L18" s="128" t="s">
        <v>72</v>
      </c>
      <c r="M18" s="128" t="s">
        <v>2</v>
      </c>
      <c r="N18" s="119" t="s">
        <v>57</v>
      </c>
      <c r="O18" s="129">
        <v>115</v>
      </c>
      <c r="P18" s="129">
        <v>121</v>
      </c>
      <c r="Q18" s="129">
        <v>135</v>
      </c>
      <c r="R18" s="113">
        <f>SUM(O18:Q18)</f>
        <v>371</v>
      </c>
    </row>
    <row r="19" spans="1:18" ht="18.5" x14ac:dyDescent="0.45">
      <c r="A19" s="131"/>
      <c r="B19" s="140"/>
      <c r="C19" s="127"/>
      <c r="D19" s="127"/>
      <c r="E19" s="127"/>
      <c r="F19" s="119" t="s">
        <v>83</v>
      </c>
      <c r="G19" s="129">
        <v>126</v>
      </c>
      <c r="H19" s="129">
        <v>147</v>
      </c>
      <c r="I19" s="129">
        <v>159</v>
      </c>
      <c r="J19" s="113">
        <f>SUM(G19:I19)</f>
        <v>432</v>
      </c>
      <c r="K19" s="127"/>
      <c r="L19" s="127"/>
      <c r="M19" s="127"/>
      <c r="N19" s="119" t="s">
        <v>58</v>
      </c>
      <c r="O19" s="129">
        <v>119</v>
      </c>
      <c r="P19" s="129">
        <v>162</v>
      </c>
      <c r="Q19" s="129">
        <v>119</v>
      </c>
      <c r="R19" s="113">
        <f>SUM(O19:Q19)</f>
        <v>400</v>
      </c>
    </row>
    <row r="20" spans="1:18" ht="18.5" customHeight="1" x14ac:dyDescent="0.45">
      <c r="A20" s="131"/>
      <c r="B20" s="140"/>
      <c r="C20" s="127"/>
      <c r="D20" s="127"/>
      <c r="E20" s="127"/>
      <c r="F20" s="119" t="s">
        <v>85</v>
      </c>
      <c r="G20" s="129">
        <v>116</v>
      </c>
      <c r="H20" s="129">
        <v>141</v>
      </c>
      <c r="I20" s="129">
        <v>167</v>
      </c>
      <c r="J20" s="113">
        <f>SUM(G20:I20)</f>
        <v>424</v>
      </c>
      <c r="K20" s="127"/>
      <c r="L20" s="127"/>
      <c r="M20" s="127"/>
      <c r="N20" s="119" t="s">
        <v>154</v>
      </c>
      <c r="O20" s="129">
        <v>106</v>
      </c>
      <c r="P20" s="129">
        <v>117</v>
      </c>
      <c r="Q20" s="129">
        <v>98</v>
      </c>
      <c r="R20" s="113">
        <f>SUM(O20:Q20)</f>
        <v>321</v>
      </c>
    </row>
    <row r="21" spans="1:18" ht="18.5" customHeight="1" x14ac:dyDescent="0.45">
      <c r="A21" s="131"/>
      <c r="B21" s="140"/>
      <c r="C21" s="127"/>
      <c r="D21" s="127"/>
      <c r="E21" s="127"/>
      <c r="F21" s="119"/>
      <c r="G21" s="114">
        <f>SUM(G18:G20)</f>
        <v>426</v>
      </c>
      <c r="H21" s="114">
        <f>SUM(H18:H20)</f>
        <v>450</v>
      </c>
      <c r="I21" s="114">
        <f>SUM(I18:I20)</f>
        <v>515</v>
      </c>
      <c r="J21" s="113">
        <f>SUM(J18:J20)</f>
        <v>1391</v>
      </c>
      <c r="K21" s="127"/>
      <c r="L21" s="127"/>
      <c r="M21" s="127"/>
      <c r="N21" s="119"/>
      <c r="O21" s="114">
        <f>SUM(O18:O20)</f>
        <v>340</v>
      </c>
      <c r="P21" s="114">
        <f>SUM(P18:P20)</f>
        <v>400</v>
      </c>
      <c r="Q21" s="114">
        <f>SUM(Q18:Q20)</f>
        <v>352</v>
      </c>
      <c r="R21" s="113">
        <f>SUM(R18:R20)</f>
        <v>1092</v>
      </c>
    </row>
    <row r="22" spans="1:18" ht="6" customHeight="1" x14ac:dyDescent="0.45">
      <c r="A22" s="131"/>
      <c r="B22" s="140"/>
      <c r="C22" s="127"/>
      <c r="D22" s="127"/>
      <c r="E22" s="127"/>
      <c r="F22" s="119"/>
      <c r="G22" s="106"/>
      <c r="H22" s="106"/>
      <c r="I22" s="106"/>
      <c r="J22" s="115"/>
      <c r="K22" s="127"/>
      <c r="L22" s="127"/>
      <c r="M22" s="127"/>
      <c r="N22" s="119"/>
      <c r="O22" s="106"/>
      <c r="P22" s="106"/>
      <c r="Q22" s="106"/>
      <c r="R22" s="115"/>
    </row>
    <row r="23" spans="1:18" ht="6" customHeight="1" x14ac:dyDescent="0.45">
      <c r="A23" s="131"/>
      <c r="B23" s="140"/>
      <c r="C23" s="127"/>
      <c r="D23" s="127"/>
      <c r="E23" s="127"/>
      <c r="F23" s="119"/>
      <c r="G23" s="106"/>
      <c r="H23" s="106"/>
      <c r="I23" s="106"/>
      <c r="J23" s="115"/>
      <c r="K23" s="127"/>
      <c r="L23" s="127"/>
      <c r="M23" s="127"/>
      <c r="N23" s="119"/>
      <c r="O23" s="106"/>
      <c r="P23" s="106"/>
      <c r="Q23" s="106"/>
      <c r="R23" s="115"/>
    </row>
    <row r="24" spans="1:18" ht="14.4" customHeight="1" x14ac:dyDescent="0.45">
      <c r="A24" s="131"/>
      <c r="B24" s="140"/>
      <c r="C24" s="112" t="s">
        <v>168</v>
      </c>
      <c r="D24" s="128" t="s">
        <v>40</v>
      </c>
      <c r="E24" s="128"/>
      <c r="F24" s="119" t="s">
        <v>94</v>
      </c>
      <c r="G24" s="129">
        <v>133</v>
      </c>
      <c r="H24" s="129">
        <v>117</v>
      </c>
      <c r="I24" s="129">
        <v>134</v>
      </c>
      <c r="J24" s="113">
        <f>SUM(G24:I24)</f>
        <v>384</v>
      </c>
      <c r="K24" s="112" t="s">
        <v>127</v>
      </c>
      <c r="L24" s="128" t="s">
        <v>73</v>
      </c>
      <c r="M24" s="128" t="s">
        <v>2</v>
      </c>
      <c r="N24" s="119" t="s">
        <v>59</v>
      </c>
      <c r="O24" s="129">
        <v>120</v>
      </c>
      <c r="P24" s="129">
        <v>105</v>
      </c>
      <c r="Q24" s="129" t="s">
        <v>2</v>
      </c>
      <c r="R24" s="113">
        <f>SUM(O24:Q24)</f>
        <v>225</v>
      </c>
    </row>
    <row r="25" spans="1:18" ht="18.5" x14ac:dyDescent="0.45">
      <c r="A25" s="131"/>
      <c r="B25" s="140"/>
      <c r="C25" s="127"/>
      <c r="D25" s="127"/>
      <c r="E25" s="127"/>
      <c r="F25" s="119" t="s">
        <v>95</v>
      </c>
      <c r="G25" s="129">
        <v>181</v>
      </c>
      <c r="H25" s="129">
        <v>161</v>
      </c>
      <c r="I25" s="129">
        <v>154</v>
      </c>
      <c r="J25" s="113">
        <f>SUM(G25:I25)</f>
        <v>496</v>
      </c>
      <c r="K25" s="127"/>
      <c r="L25" s="127"/>
      <c r="M25" s="127"/>
      <c r="N25" s="119" t="s">
        <v>49</v>
      </c>
      <c r="O25" s="129">
        <v>125</v>
      </c>
      <c r="P25" s="129">
        <v>142</v>
      </c>
      <c r="Q25" s="129">
        <v>129</v>
      </c>
      <c r="R25" s="113">
        <f>SUM(O25:Q25)</f>
        <v>396</v>
      </c>
    </row>
    <row r="26" spans="1:18" ht="18.5" customHeight="1" x14ac:dyDescent="0.45">
      <c r="A26" s="131"/>
      <c r="B26" s="140"/>
      <c r="C26" s="127"/>
      <c r="D26" s="127"/>
      <c r="E26" s="127"/>
      <c r="F26" s="119" t="s">
        <v>96</v>
      </c>
      <c r="G26" s="129">
        <v>192</v>
      </c>
      <c r="H26" s="129">
        <v>182</v>
      </c>
      <c r="I26" s="129">
        <v>205</v>
      </c>
      <c r="J26" s="113">
        <f>SUM(G26:I26)</f>
        <v>579</v>
      </c>
      <c r="K26" s="127"/>
      <c r="L26" s="127"/>
      <c r="M26" s="127"/>
      <c r="N26" s="119" t="s">
        <v>60</v>
      </c>
      <c r="O26" s="129">
        <v>124</v>
      </c>
      <c r="P26" s="129"/>
      <c r="Q26" s="129">
        <v>86</v>
      </c>
      <c r="R26" s="113">
        <f>SUM(O26:Q26)</f>
        <v>210</v>
      </c>
    </row>
    <row r="27" spans="1:18" ht="18.5" customHeight="1" x14ac:dyDescent="0.45">
      <c r="A27" s="131"/>
      <c r="B27" s="140"/>
      <c r="C27" s="127"/>
      <c r="D27" s="127"/>
      <c r="E27" s="127"/>
      <c r="F27" s="119"/>
      <c r="G27" s="114">
        <f>SUM(G23:G26)</f>
        <v>506</v>
      </c>
      <c r="H27" s="114">
        <f>SUM(H23:H26)</f>
        <v>460</v>
      </c>
      <c r="I27" s="114">
        <f>SUM(I23:I26)</f>
        <v>493</v>
      </c>
      <c r="J27" s="113">
        <f>SUM(J23:J26)</f>
        <v>1459</v>
      </c>
      <c r="K27" s="127"/>
      <c r="L27" s="127"/>
      <c r="M27" s="127"/>
      <c r="N27" s="119" t="s">
        <v>61</v>
      </c>
      <c r="O27" s="129" t="s">
        <v>2</v>
      </c>
      <c r="P27" s="129">
        <v>118</v>
      </c>
      <c r="Q27" s="129">
        <v>137</v>
      </c>
      <c r="R27" s="113">
        <f>SUM(O27:Q27)</f>
        <v>255</v>
      </c>
    </row>
    <row r="28" spans="1:18" ht="18.5" customHeight="1" x14ac:dyDescent="0.45">
      <c r="A28" s="131"/>
      <c r="B28" s="140"/>
      <c r="C28" s="127"/>
      <c r="D28" s="127"/>
      <c r="E28" s="127"/>
      <c r="F28" s="119"/>
      <c r="G28" s="119"/>
      <c r="H28" s="119"/>
      <c r="I28" s="119"/>
      <c r="J28" s="133"/>
      <c r="K28" s="127"/>
      <c r="L28" s="127"/>
      <c r="M28" s="127"/>
      <c r="N28" s="119"/>
      <c r="O28" s="114">
        <f>SUM(O23:O27)</f>
        <v>369</v>
      </c>
      <c r="P28" s="114">
        <f>SUM(P23:P27)</f>
        <v>365</v>
      </c>
      <c r="Q28" s="114">
        <f>SUM(Q23:Q27)</f>
        <v>352</v>
      </c>
      <c r="R28" s="113">
        <f>SUM(R23:R27)</f>
        <v>1086</v>
      </c>
    </row>
    <row r="29" spans="1:18" ht="6" customHeight="1" x14ac:dyDescent="0.45">
      <c r="A29" s="131"/>
      <c r="B29" s="140"/>
      <c r="C29" s="135"/>
      <c r="D29" s="135"/>
      <c r="E29" s="135"/>
      <c r="F29" s="135"/>
      <c r="G29" s="136"/>
      <c r="H29" s="136"/>
      <c r="I29" s="136"/>
      <c r="J29" s="137"/>
      <c r="K29" s="135"/>
      <c r="L29" s="135"/>
      <c r="M29" s="135"/>
      <c r="N29" s="138"/>
      <c r="O29" s="138"/>
      <c r="P29" s="138"/>
      <c r="Q29" s="138"/>
      <c r="R29" s="139"/>
    </row>
    <row r="30" spans="1:18" ht="6" customHeight="1" x14ac:dyDescent="0.45">
      <c r="A30" s="131"/>
      <c r="B30" s="140"/>
      <c r="C30" s="122"/>
      <c r="D30" s="122"/>
      <c r="E30" s="122"/>
      <c r="F30" s="122"/>
      <c r="G30" s="124"/>
      <c r="H30" s="124"/>
      <c r="I30" s="124"/>
      <c r="J30" s="125"/>
      <c r="K30" s="122"/>
      <c r="L30" s="122"/>
      <c r="M30" s="122"/>
      <c r="N30" s="122"/>
      <c r="O30" s="124"/>
      <c r="P30" s="124"/>
      <c r="Q30" s="124"/>
      <c r="R30" s="125"/>
    </row>
    <row r="31" spans="1:18" ht="18.5" x14ac:dyDescent="0.45">
      <c r="A31" s="131"/>
      <c r="B31" s="140"/>
      <c r="C31" s="112" t="s">
        <v>169</v>
      </c>
      <c r="D31" s="128" t="s">
        <v>40</v>
      </c>
      <c r="E31" s="128"/>
      <c r="F31" s="119" t="s">
        <v>47</v>
      </c>
      <c r="G31" s="129">
        <v>121</v>
      </c>
      <c r="H31" s="129">
        <v>123</v>
      </c>
      <c r="I31" s="129">
        <v>148</v>
      </c>
      <c r="J31" s="113">
        <f>SUM(G31:I31)</f>
        <v>392</v>
      </c>
      <c r="K31" s="112" t="s">
        <v>183</v>
      </c>
      <c r="L31" s="128" t="s">
        <v>81</v>
      </c>
      <c r="M31" s="128"/>
      <c r="N31" s="119" t="s">
        <v>74</v>
      </c>
      <c r="O31" s="129">
        <v>103</v>
      </c>
      <c r="P31" s="129">
        <v>83</v>
      </c>
      <c r="Q31" s="129">
        <v>101</v>
      </c>
      <c r="R31" s="113">
        <f>SUM(O31:Q31)</f>
        <v>287</v>
      </c>
    </row>
    <row r="32" spans="1:18" ht="18.5" x14ac:dyDescent="0.45">
      <c r="A32" s="131"/>
      <c r="B32" s="140"/>
      <c r="C32" s="127"/>
      <c r="D32" s="127"/>
      <c r="E32" s="127"/>
      <c r="F32" s="119" t="s">
        <v>43</v>
      </c>
      <c r="G32" s="129">
        <v>187</v>
      </c>
      <c r="H32" s="129">
        <v>172</v>
      </c>
      <c r="I32" s="129">
        <v>125</v>
      </c>
      <c r="J32" s="113">
        <f>SUM(G32:I32)</f>
        <v>484</v>
      </c>
      <c r="K32" s="127"/>
      <c r="L32" s="127"/>
      <c r="M32" s="127"/>
      <c r="N32" s="119" t="s">
        <v>75</v>
      </c>
      <c r="O32" s="129">
        <v>110</v>
      </c>
      <c r="P32" s="129">
        <v>134</v>
      </c>
      <c r="Q32" s="129">
        <v>137</v>
      </c>
      <c r="R32" s="113">
        <f>SUM(O32:Q32)</f>
        <v>381</v>
      </c>
    </row>
    <row r="33" spans="1:18" ht="18.5" customHeight="1" x14ac:dyDescent="0.45">
      <c r="A33" s="131"/>
      <c r="B33" s="140"/>
      <c r="C33" s="127"/>
      <c r="D33" s="127"/>
      <c r="E33" s="127"/>
      <c r="F33" s="119" t="s">
        <v>44</v>
      </c>
      <c r="G33" s="129">
        <v>174</v>
      </c>
      <c r="H33" s="129">
        <v>166</v>
      </c>
      <c r="I33" s="129">
        <v>181</v>
      </c>
      <c r="J33" s="113">
        <f>SUM(G33:I33)</f>
        <v>521</v>
      </c>
      <c r="K33" s="127"/>
      <c r="L33" s="127"/>
      <c r="M33" s="127"/>
      <c r="N33" s="119" t="s">
        <v>76</v>
      </c>
      <c r="O33" s="129">
        <v>104</v>
      </c>
      <c r="P33" s="129">
        <v>119</v>
      </c>
      <c r="Q33" s="129">
        <v>139</v>
      </c>
      <c r="R33" s="113">
        <f>SUM(O33:Q33)</f>
        <v>362</v>
      </c>
    </row>
    <row r="34" spans="1:18" ht="18.5" customHeight="1" x14ac:dyDescent="0.45">
      <c r="A34" s="131"/>
      <c r="B34" s="140"/>
      <c r="C34" s="127"/>
      <c r="D34" s="127"/>
      <c r="E34" s="127"/>
      <c r="F34" s="119"/>
      <c r="G34" s="114">
        <f>SUM(G31:G33)</f>
        <v>482</v>
      </c>
      <c r="H34" s="114">
        <f>SUM(H31:H33)</f>
        <v>461</v>
      </c>
      <c r="I34" s="114">
        <f>SUM(I31:I33)</f>
        <v>454</v>
      </c>
      <c r="J34" s="113">
        <f>SUM(J31:J33)</f>
        <v>1397</v>
      </c>
      <c r="K34" s="127"/>
      <c r="L34" s="127"/>
      <c r="M34" s="127"/>
      <c r="N34" s="119"/>
      <c r="O34" s="114">
        <f>SUM(O31:O33)</f>
        <v>317</v>
      </c>
      <c r="P34" s="114">
        <f>SUM(P31:P33)</f>
        <v>336</v>
      </c>
      <c r="Q34" s="114">
        <f>SUM(Q31:Q33)</f>
        <v>377</v>
      </c>
      <c r="R34" s="113">
        <f>SUM(R31:R33)</f>
        <v>1030</v>
      </c>
    </row>
    <row r="35" spans="1:18" ht="6" customHeight="1" x14ac:dyDescent="0.45">
      <c r="A35" s="131"/>
      <c r="B35" s="140"/>
      <c r="C35" s="127"/>
      <c r="D35" s="127"/>
      <c r="E35" s="127"/>
      <c r="F35" s="119"/>
      <c r="G35" s="106"/>
      <c r="H35" s="106"/>
      <c r="I35" s="106"/>
      <c r="J35" s="115"/>
      <c r="K35" s="127"/>
      <c r="L35" s="127"/>
      <c r="M35" s="127"/>
      <c r="N35" s="119"/>
      <c r="O35" s="106"/>
      <c r="P35" s="106"/>
      <c r="Q35" s="106"/>
      <c r="R35" s="115"/>
    </row>
    <row r="36" spans="1:18" ht="6" customHeight="1" x14ac:dyDescent="0.45">
      <c r="A36" s="131"/>
      <c r="B36" s="140"/>
      <c r="C36" s="127"/>
      <c r="D36" s="127"/>
      <c r="E36" s="127"/>
      <c r="F36" s="119"/>
      <c r="G36" s="106"/>
      <c r="H36" s="106"/>
      <c r="I36" s="106"/>
      <c r="J36" s="115"/>
      <c r="K36" s="127"/>
      <c r="L36" s="127"/>
      <c r="M36" s="127"/>
      <c r="N36" s="119"/>
      <c r="O36" s="106"/>
      <c r="P36" s="106"/>
      <c r="Q36" s="106"/>
      <c r="R36" s="115"/>
    </row>
    <row r="37" spans="1:18" ht="14.4" customHeight="1" x14ac:dyDescent="0.45">
      <c r="A37" s="131"/>
      <c r="B37" s="140"/>
      <c r="C37" s="112" t="s">
        <v>170</v>
      </c>
      <c r="D37" s="128" t="s">
        <v>41</v>
      </c>
      <c r="E37" s="128"/>
      <c r="F37" s="119" t="s">
        <v>1</v>
      </c>
      <c r="G37" s="129">
        <v>140</v>
      </c>
      <c r="H37" s="129">
        <v>135</v>
      </c>
      <c r="I37" s="129">
        <v>151</v>
      </c>
      <c r="J37" s="113">
        <f>SUM(G37:I37)</f>
        <v>426</v>
      </c>
      <c r="K37" s="112" t="s">
        <v>176</v>
      </c>
      <c r="L37" s="128" t="s">
        <v>82</v>
      </c>
      <c r="M37" s="128"/>
      <c r="N37" s="119" t="s">
        <v>79</v>
      </c>
      <c r="O37" s="129">
        <v>166</v>
      </c>
      <c r="P37" s="129">
        <v>128</v>
      </c>
      <c r="Q37" s="129">
        <v>172</v>
      </c>
      <c r="R37" s="115">
        <f>SUM(O37:Q37)</f>
        <v>466</v>
      </c>
    </row>
    <row r="38" spans="1:18" ht="18.5" x14ac:dyDescent="0.45">
      <c r="A38" s="131"/>
      <c r="B38" s="140"/>
      <c r="C38" s="127"/>
      <c r="D38" s="127"/>
      <c r="E38" s="127"/>
      <c r="F38" s="119" t="s">
        <v>33</v>
      </c>
      <c r="G38" s="129">
        <v>134</v>
      </c>
      <c r="H38" s="129">
        <v>168</v>
      </c>
      <c r="I38" s="129">
        <v>111</v>
      </c>
      <c r="J38" s="113">
        <f>SUM(G38:I38)</f>
        <v>413</v>
      </c>
      <c r="K38" s="127"/>
      <c r="L38" s="127"/>
      <c r="M38" s="127"/>
      <c r="N38" s="119" t="s">
        <v>77</v>
      </c>
      <c r="O38" s="129">
        <v>126</v>
      </c>
      <c r="P38" s="129">
        <v>108</v>
      </c>
      <c r="Q38" s="129">
        <v>112</v>
      </c>
      <c r="R38" s="115">
        <f>SUM(O38:Q38)</f>
        <v>346</v>
      </c>
    </row>
    <row r="39" spans="1:18" ht="18.5" customHeight="1" x14ac:dyDescent="0.45">
      <c r="A39" s="131"/>
      <c r="B39" s="140"/>
      <c r="C39" s="127"/>
      <c r="D39" s="127"/>
      <c r="E39" s="127"/>
      <c r="F39" s="119" t="s">
        <v>0</v>
      </c>
      <c r="G39" s="129">
        <v>168</v>
      </c>
      <c r="H39" s="129">
        <v>165</v>
      </c>
      <c r="I39" s="129">
        <v>139</v>
      </c>
      <c r="J39" s="113">
        <f>SUM(G39:I39)</f>
        <v>472</v>
      </c>
      <c r="K39" s="127"/>
      <c r="L39" s="127"/>
      <c r="M39" s="127"/>
      <c r="N39" s="119" t="s">
        <v>78</v>
      </c>
      <c r="O39" s="129">
        <v>89</v>
      </c>
      <c r="P39" s="129">
        <v>121</v>
      </c>
      <c r="Q39" s="129">
        <v>123</v>
      </c>
      <c r="R39" s="115">
        <f>SUM(O39:Q39)</f>
        <v>333</v>
      </c>
    </row>
    <row r="40" spans="1:18" ht="18.5" customHeight="1" x14ac:dyDescent="0.45">
      <c r="A40" s="131"/>
      <c r="B40" s="140"/>
      <c r="C40" s="127"/>
      <c r="D40" s="127"/>
      <c r="E40" s="127"/>
      <c r="F40" s="119"/>
      <c r="G40" s="114">
        <f>SUM(G36:G39)</f>
        <v>442</v>
      </c>
      <c r="H40" s="114">
        <f>SUM(H36:H39)</f>
        <v>468</v>
      </c>
      <c r="I40" s="114">
        <f>SUM(I36:I39)</f>
        <v>401</v>
      </c>
      <c r="J40" s="113">
        <f>SUM(J36:J39)</f>
        <v>1311</v>
      </c>
      <c r="K40" s="127"/>
      <c r="L40" s="127"/>
      <c r="M40" s="127"/>
      <c r="N40" s="119"/>
      <c r="O40" s="106">
        <f>SUM(O36:O39)</f>
        <v>381</v>
      </c>
      <c r="P40" s="106">
        <f>SUM(P36:P39)</f>
        <v>357</v>
      </c>
      <c r="Q40" s="106">
        <f>SUM(Q36:Q39)</f>
        <v>407</v>
      </c>
      <c r="R40" s="115">
        <f>SUM(R36:R39)</f>
        <v>1145</v>
      </c>
    </row>
    <row r="41" spans="1:18" ht="6" customHeight="1" x14ac:dyDescent="0.45">
      <c r="A41" s="131"/>
      <c r="B41" s="140"/>
      <c r="C41" s="135"/>
      <c r="D41" s="135"/>
      <c r="E41" s="135"/>
      <c r="F41" s="135"/>
      <c r="G41" s="136"/>
      <c r="H41" s="136"/>
      <c r="I41" s="136"/>
      <c r="J41" s="137"/>
      <c r="K41" s="127"/>
      <c r="L41" s="127"/>
      <c r="M41" s="127"/>
      <c r="N41" s="119"/>
      <c r="O41" s="119"/>
      <c r="P41" s="119"/>
      <c r="Q41" s="119"/>
      <c r="R41" s="133"/>
    </row>
    <row r="42" spans="1:18" ht="6" customHeight="1" x14ac:dyDescent="0.45">
      <c r="A42" s="131"/>
      <c r="B42" s="140"/>
      <c r="C42" s="122"/>
      <c r="D42" s="122"/>
      <c r="E42" s="122"/>
      <c r="F42" s="122"/>
      <c r="G42" s="124"/>
      <c r="H42" s="124"/>
      <c r="I42" s="124"/>
      <c r="J42" s="124"/>
      <c r="K42" s="123"/>
      <c r="L42" s="122"/>
      <c r="M42" s="122"/>
      <c r="N42" s="122"/>
      <c r="O42" s="124"/>
      <c r="P42" s="124"/>
      <c r="Q42" s="124"/>
      <c r="R42" s="125"/>
    </row>
    <row r="43" spans="1:18" ht="18.5" x14ac:dyDescent="0.45">
      <c r="A43" s="131"/>
      <c r="B43" s="140"/>
      <c r="C43" s="112" t="s">
        <v>171</v>
      </c>
      <c r="D43" s="128" t="s">
        <v>40</v>
      </c>
      <c r="E43" s="128"/>
      <c r="F43" s="119" t="s">
        <v>103</v>
      </c>
      <c r="G43" s="129">
        <v>145</v>
      </c>
      <c r="H43" s="129">
        <v>136</v>
      </c>
      <c r="I43" s="129">
        <v>156</v>
      </c>
      <c r="J43" s="106">
        <f>SUM(G43:I43)</f>
        <v>437</v>
      </c>
      <c r="K43" s="132"/>
      <c r="L43" s="127"/>
      <c r="M43" s="127"/>
      <c r="N43" s="127"/>
      <c r="O43" s="118"/>
      <c r="P43" s="118"/>
      <c r="Q43" s="118"/>
      <c r="R43" s="141"/>
    </row>
    <row r="44" spans="1:18" ht="18.5" x14ac:dyDescent="0.45">
      <c r="A44" s="131"/>
      <c r="B44" s="140"/>
      <c r="C44" s="127"/>
      <c r="D44" s="127"/>
      <c r="E44" s="127"/>
      <c r="F44" s="119" t="s">
        <v>104</v>
      </c>
      <c r="G44" s="129">
        <v>124</v>
      </c>
      <c r="H44" s="129" t="s">
        <v>2</v>
      </c>
      <c r="I44" s="129">
        <v>161</v>
      </c>
      <c r="J44" s="106">
        <f>SUM(G44:I44)</f>
        <v>285</v>
      </c>
      <c r="K44" s="132"/>
      <c r="L44" s="127"/>
      <c r="M44" s="127"/>
      <c r="N44" s="127"/>
      <c r="O44" s="118"/>
      <c r="P44" s="118"/>
      <c r="Q44" s="118"/>
      <c r="R44" s="141"/>
    </row>
    <row r="45" spans="1:18" ht="18.5" x14ac:dyDescent="0.45">
      <c r="A45" s="131"/>
      <c r="B45" s="140"/>
      <c r="C45" s="127"/>
      <c r="D45" s="127"/>
      <c r="E45" s="127"/>
      <c r="F45" s="119" t="s">
        <v>105</v>
      </c>
      <c r="G45" s="129"/>
      <c r="H45" s="129">
        <v>121</v>
      </c>
      <c r="I45" s="129"/>
      <c r="J45" s="106">
        <f>SUM(G45:I45)</f>
        <v>121</v>
      </c>
      <c r="K45" s="132"/>
      <c r="L45" s="127"/>
      <c r="M45" s="127"/>
      <c r="N45" s="127"/>
      <c r="O45" s="118"/>
      <c r="P45" s="118"/>
      <c r="Q45" s="118"/>
      <c r="R45" s="141"/>
    </row>
    <row r="46" spans="1:18" ht="18.5" x14ac:dyDescent="0.45">
      <c r="A46" s="131"/>
      <c r="B46" s="140"/>
      <c r="C46" s="127"/>
      <c r="D46" s="127"/>
      <c r="E46" s="127"/>
      <c r="F46" s="119" t="s">
        <v>153</v>
      </c>
      <c r="G46" s="129">
        <v>168</v>
      </c>
      <c r="H46" s="129">
        <v>168</v>
      </c>
      <c r="I46" s="129">
        <v>196</v>
      </c>
      <c r="J46" s="106">
        <f>SUM(G46:I46)</f>
        <v>532</v>
      </c>
      <c r="K46" s="132"/>
      <c r="L46" s="127"/>
      <c r="M46" s="127"/>
      <c r="N46" s="127"/>
      <c r="O46" s="118"/>
      <c r="P46" s="118"/>
      <c r="Q46" s="118"/>
      <c r="R46" s="141"/>
    </row>
    <row r="47" spans="1:18" ht="18.5" customHeight="1" x14ac:dyDescent="0.45">
      <c r="A47" s="131"/>
      <c r="B47" s="140"/>
      <c r="C47" s="127"/>
      <c r="D47" s="127"/>
      <c r="E47" s="127"/>
      <c r="F47" s="119"/>
      <c r="G47" s="106">
        <f>SUM(G43:G46)</f>
        <v>437</v>
      </c>
      <c r="H47" s="106">
        <f>SUM(H43:H46)</f>
        <v>425</v>
      </c>
      <c r="I47" s="106">
        <f>SUM(I43:I46)</f>
        <v>513</v>
      </c>
      <c r="J47" s="106">
        <f>SUM(J43:J46)</f>
        <v>1375</v>
      </c>
      <c r="K47" s="132"/>
      <c r="L47" s="127"/>
      <c r="M47" s="127"/>
      <c r="N47" s="127"/>
      <c r="O47" s="118"/>
      <c r="P47" s="118"/>
      <c r="Q47" s="118"/>
      <c r="R47" s="141"/>
    </row>
    <row r="48" spans="1:18" ht="6" customHeight="1" x14ac:dyDescent="0.45">
      <c r="A48" s="131"/>
      <c r="B48" s="140"/>
      <c r="C48" s="127"/>
      <c r="D48" s="127"/>
      <c r="E48" s="127"/>
      <c r="F48" s="119"/>
      <c r="G48" s="106"/>
      <c r="H48" s="106"/>
      <c r="I48" s="106"/>
      <c r="J48" s="115"/>
      <c r="K48" s="127"/>
      <c r="L48" s="127"/>
      <c r="M48" s="127"/>
      <c r="N48" s="119"/>
      <c r="O48" s="106"/>
      <c r="P48" s="106"/>
      <c r="Q48" s="106"/>
      <c r="R48" s="115"/>
    </row>
    <row r="49" spans="1:18" ht="6" customHeight="1" x14ac:dyDescent="0.45">
      <c r="A49" s="131"/>
      <c r="B49" s="140"/>
      <c r="C49" s="127"/>
      <c r="D49" s="127"/>
      <c r="E49" s="127"/>
      <c r="F49" s="119"/>
      <c r="G49" s="106"/>
      <c r="H49" s="106"/>
      <c r="I49" s="106"/>
      <c r="J49" s="106"/>
      <c r="K49" s="132"/>
      <c r="L49" s="127"/>
      <c r="M49" s="127"/>
      <c r="N49" s="127"/>
      <c r="O49" s="118"/>
      <c r="P49" s="118"/>
      <c r="Q49" s="118"/>
      <c r="R49" s="141"/>
    </row>
    <row r="50" spans="1:18" ht="14.4" customHeight="1" x14ac:dyDescent="0.45">
      <c r="A50" s="131"/>
      <c r="B50" s="140"/>
      <c r="C50" s="112" t="s">
        <v>172</v>
      </c>
      <c r="D50" s="128" t="s">
        <v>41</v>
      </c>
      <c r="E50" s="128"/>
      <c r="F50" s="119" t="s">
        <v>106</v>
      </c>
      <c r="G50" s="129">
        <v>141</v>
      </c>
      <c r="H50" s="129">
        <v>128</v>
      </c>
      <c r="I50" s="129">
        <v>147</v>
      </c>
      <c r="J50" s="106">
        <f>SUM(G50:I50)</f>
        <v>416</v>
      </c>
      <c r="K50" s="132"/>
      <c r="L50" s="127"/>
      <c r="M50" s="127"/>
      <c r="N50" s="127"/>
      <c r="O50" s="118"/>
      <c r="P50" s="118"/>
      <c r="Q50" s="118"/>
      <c r="R50" s="141"/>
    </row>
    <row r="51" spans="1:18" ht="18.5" customHeight="1" x14ac:dyDescent="0.45">
      <c r="A51" s="131"/>
      <c r="B51" s="140"/>
      <c r="C51" s="127"/>
      <c r="D51" s="127"/>
      <c r="E51" s="127"/>
      <c r="F51" s="119" t="s">
        <v>107</v>
      </c>
      <c r="G51" s="129">
        <v>147</v>
      </c>
      <c r="H51" s="129">
        <v>159</v>
      </c>
      <c r="I51" s="129">
        <v>159</v>
      </c>
      <c r="J51" s="106">
        <f>SUM(G51:I51)</f>
        <v>465</v>
      </c>
      <c r="K51" s="132"/>
      <c r="L51" s="127"/>
      <c r="M51" s="127"/>
      <c r="N51" s="127"/>
      <c r="O51" s="118"/>
      <c r="P51" s="118"/>
      <c r="Q51" s="118"/>
      <c r="R51" s="141"/>
    </row>
    <row r="52" spans="1:18" ht="18.5" customHeight="1" x14ac:dyDescent="0.45">
      <c r="A52" s="131"/>
      <c r="B52" s="140"/>
      <c r="C52" s="127"/>
      <c r="D52" s="127"/>
      <c r="E52" s="127"/>
      <c r="F52" s="119" t="s">
        <v>93</v>
      </c>
      <c r="G52" s="129">
        <v>142</v>
      </c>
      <c r="H52" s="129">
        <v>143</v>
      </c>
      <c r="I52" s="129">
        <v>161</v>
      </c>
      <c r="J52" s="106">
        <f>SUM(G52:I52)</f>
        <v>446</v>
      </c>
      <c r="K52" s="132"/>
      <c r="L52" s="127"/>
      <c r="M52" s="127"/>
      <c r="N52" s="127"/>
      <c r="O52" s="118"/>
      <c r="P52" s="118"/>
      <c r="Q52" s="118"/>
      <c r="R52" s="141"/>
    </row>
    <row r="53" spans="1:18" ht="18.5" customHeight="1" x14ac:dyDescent="0.45">
      <c r="A53" s="131"/>
      <c r="B53" s="140"/>
      <c r="C53" s="127"/>
      <c r="D53" s="127"/>
      <c r="E53" s="127"/>
      <c r="F53" s="119"/>
      <c r="G53" s="106">
        <f>SUM(G49:G52)</f>
        <v>430</v>
      </c>
      <c r="H53" s="106">
        <f>SUM(H49:H52)</f>
        <v>430</v>
      </c>
      <c r="I53" s="106">
        <f>SUM(I49:I52)</f>
        <v>467</v>
      </c>
      <c r="J53" s="106">
        <f>SUM(J49:J52)</f>
        <v>1327</v>
      </c>
      <c r="K53" s="132"/>
      <c r="L53" s="127"/>
      <c r="M53" s="127"/>
      <c r="N53" s="127"/>
      <c r="O53" s="118"/>
      <c r="P53" s="118"/>
      <c r="Q53" s="118"/>
      <c r="R53" s="141"/>
    </row>
    <row r="54" spans="1:18" ht="6" customHeight="1" x14ac:dyDescent="0.45">
      <c r="A54" s="153"/>
      <c r="B54" s="154"/>
      <c r="C54" s="135"/>
      <c r="D54" s="135"/>
      <c r="E54" s="135"/>
      <c r="F54" s="138"/>
      <c r="G54" s="142"/>
      <c r="H54" s="142"/>
      <c r="I54" s="142"/>
      <c r="J54" s="142"/>
      <c r="K54" s="134"/>
      <c r="L54" s="135"/>
      <c r="M54" s="135"/>
      <c r="N54" s="135"/>
      <c r="O54" s="136"/>
      <c r="P54" s="136"/>
      <c r="Q54" s="136"/>
      <c r="R54" s="137"/>
    </row>
    <row r="55" spans="1:18" ht="6" customHeight="1" x14ac:dyDescent="0.45">
      <c r="A55" s="131"/>
      <c r="B55" s="140"/>
      <c r="C55" s="144"/>
      <c r="D55" s="122"/>
      <c r="E55" s="122"/>
      <c r="F55" s="145"/>
      <c r="G55" s="146"/>
      <c r="H55" s="146"/>
      <c r="I55" s="146"/>
      <c r="J55" s="147"/>
      <c r="K55" s="144"/>
      <c r="L55" s="122"/>
      <c r="M55" s="122"/>
      <c r="N55" s="145"/>
      <c r="O55" s="146"/>
      <c r="P55" s="146"/>
      <c r="Q55" s="146"/>
      <c r="R55" s="147"/>
    </row>
    <row r="56" spans="1:18" ht="18.5" x14ac:dyDescent="0.45">
      <c r="A56" s="126" t="s">
        <v>22</v>
      </c>
      <c r="B56" s="140" t="s">
        <v>112</v>
      </c>
      <c r="C56" s="112" t="s">
        <v>166</v>
      </c>
      <c r="D56" s="128" t="s">
        <v>81</v>
      </c>
      <c r="E56" s="128" t="s">
        <v>2</v>
      </c>
      <c r="F56" s="119" t="s">
        <v>86</v>
      </c>
      <c r="G56" s="118">
        <v>108</v>
      </c>
      <c r="H56" s="118">
        <v>130</v>
      </c>
      <c r="I56" s="118">
        <v>127</v>
      </c>
      <c r="J56" s="116">
        <f>SUM(G56:I56)</f>
        <v>365</v>
      </c>
      <c r="K56" s="112" t="s">
        <v>173</v>
      </c>
      <c r="L56" s="128" t="s">
        <v>82</v>
      </c>
      <c r="M56" s="128"/>
      <c r="N56" s="148" t="s">
        <v>89</v>
      </c>
      <c r="O56" s="129">
        <v>119</v>
      </c>
      <c r="P56" s="129">
        <v>145</v>
      </c>
      <c r="Q56" s="129">
        <v>123</v>
      </c>
      <c r="R56" s="115">
        <f>SUM(O56:Q56)</f>
        <v>387</v>
      </c>
    </row>
    <row r="57" spans="1:18" ht="18.5" x14ac:dyDescent="0.45">
      <c r="A57" s="126"/>
      <c r="B57" s="140"/>
      <c r="C57" s="112"/>
      <c r="D57" s="128"/>
      <c r="E57" s="128"/>
      <c r="F57" s="119" t="s">
        <v>87</v>
      </c>
      <c r="G57" s="118">
        <v>121</v>
      </c>
      <c r="H57" s="118">
        <v>155</v>
      </c>
      <c r="I57" s="118">
        <v>143</v>
      </c>
      <c r="J57" s="116">
        <f>SUM(G57:I57)</f>
        <v>419</v>
      </c>
      <c r="K57" s="112"/>
      <c r="L57" s="127"/>
      <c r="M57" s="128"/>
      <c r="N57" s="119" t="s">
        <v>164</v>
      </c>
      <c r="O57" s="129">
        <v>133</v>
      </c>
      <c r="P57" s="129">
        <v>140</v>
      </c>
      <c r="Q57" s="129">
        <v>157</v>
      </c>
      <c r="R57" s="115">
        <f>SUM(O57:Q57)</f>
        <v>430</v>
      </c>
    </row>
    <row r="58" spans="1:18" ht="18.5" x14ac:dyDescent="0.45">
      <c r="A58" s="131"/>
      <c r="B58" s="140"/>
      <c r="C58" s="127"/>
      <c r="D58" s="127"/>
      <c r="E58" s="127"/>
      <c r="F58" s="119" t="s">
        <v>88</v>
      </c>
      <c r="G58" s="118">
        <v>150</v>
      </c>
      <c r="H58" s="118">
        <v>160</v>
      </c>
      <c r="I58" s="118">
        <v>157</v>
      </c>
      <c r="J58" s="116">
        <f>SUM(G58:I58)</f>
        <v>467</v>
      </c>
      <c r="K58" s="127"/>
      <c r="L58" s="127"/>
      <c r="M58" s="127"/>
      <c r="N58" s="119" t="s">
        <v>42</v>
      </c>
      <c r="O58" s="129">
        <v>144</v>
      </c>
      <c r="P58" s="129">
        <v>130</v>
      </c>
      <c r="Q58" s="129">
        <v>158</v>
      </c>
      <c r="R58" s="115">
        <f>SUM(O58:Q58)</f>
        <v>432</v>
      </c>
    </row>
    <row r="59" spans="1:18" ht="18.5" x14ac:dyDescent="0.45">
      <c r="A59" s="131"/>
      <c r="B59" s="140"/>
      <c r="C59" s="127"/>
      <c r="D59" s="127"/>
      <c r="E59" s="127"/>
      <c r="F59" s="119"/>
      <c r="G59" s="117">
        <f>SUM(G56:G58)</f>
        <v>379</v>
      </c>
      <c r="H59" s="117">
        <f>SUM(H56:H58)</f>
        <v>445</v>
      </c>
      <c r="I59" s="117">
        <f>SUM(I56:I58)</f>
        <v>427</v>
      </c>
      <c r="J59" s="116">
        <f>SUM(J56:J58)</f>
        <v>1251</v>
      </c>
      <c r="K59" s="127"/>
      <c r="L59" s="127"/>
      <c r="M59" s="127"/>
      <c r="N59" s="119"/>
      <c r="O59" s="106">
        <f>SUM(O56:O58)</f>
        <v>396</v>
      </c>
      <c r="P59" s="106">
        <f>SUM(P56:P58)</f>
        <v>415</v>
      </c>
      <c r="Q59" s="106">
        <f>SUM(Q56:Q58)</f>
        <v>438</v>
      </c>
      <c r="R59" s="115">
        <f>SUM(R56:R58)</f>
        <v>1249</v>
      </c>
    </row>
    <row r="60" spans="1:18" ht="6" customHeight="1" x14ac:dyDescent="0.45">
      <c r="A60" s="131"/>
      <c r="B60" s="127"/>
      <c r="C60" s="132"/>
      <c r="D60" s="127"/>
      <c r="E60" s="127"/>
      <c r="F60" s="119"/>
      <c r="G60" s="106"/>
      <c r="H60" s="106"/>
      <c r="I60" s="106"/>
      <c r="J60" s="115"/>
      <c r="K60" s="127"/>
      <c r="L60" s="127"/>
      <c r="M60" s="127"/>
      <c r="N60" s="119"/>
      <c r="O60" s="106"/>
      <c r="P60" s="106"/>
      <c r="Q60" s="106"/>
      <c r="R60" s="115"/>
    </row>
    <row r="61" spans="1:18" ht="6" customHeight="1" x14ac:dyDescent="0.45">
      <c r="A61" s="131"/>
      <c r="B61" s="140"/>
      <c r="C61" s="127"/>
      <c r="D61" s="127"/>
      <c r="E61" s="127"/>
      <c r="F61" s="119"/>
      <c r="G61" s="118"/>
      <c r="H61" s="118"/>
      <c r="I61" s="118"/>
      <c r="J61" s="141"/>
      <c r="K61" s="127"/>
      <c r="L61" s="127"/>
      <c r="M61" s="127"/>
      <c r="N61" s="119"/>
      <c r="O61" s="106"/>
      <c r="P61" s="106"/>
      <c r="Q61" s="106"/>
      <c r="R61" s="115"/>
    </row>
    <row r="62" spans="1:18" ht="18.5" x14ac:dyDescent="0.45">
      <c r="A62" s="131"/>
      <c r="B62" s="140"/>
      <c r="C62" s="112" t="s">
        <v>171</v>
      </c>
      <c r="D62" s="128" t="s">
        <v>82</v>
      </c>
      <c r="E62" s="128"/>
      <c r="F62" s="119" t="s">
        <v>104</v>
      </c>
      <c r="G62" s="118">
        <v>136</v>
      </c>
      <c r="H62" s="118">
        <v>159</v>
      </c>
      <c r="I62" s="118">
        <v>148</v>
      </c>
      <c r="J62" s="116">
        <f>SUM(G62:I62)</f>
        <v>443</v>
      </c>
      <c r="K62" s="112" t="s">
        <v>127</v>
      </c>
      <c r="L62" s="128" t="s">
        <v>81</v>
      </c>
      <c r="M62" s="128"/>
      <c r="N62" s="119" t="s">
        <v>61</v>
      </c>
      <c r="O62" s="129">
        <v>69</v>
      </c>
      <c r="P62" s="129">
        <v>69</v>
      </c>
      <c r="Q62" s="129">
        <v>103</v>
      </c>
      <c r="R62" s="115">
        <f>SUM(O62:Q62)</f>
        <v>241</v>
      </c>
    </row>
    <row r="63" spans="1:18" ht="18.5" x14ac:dyDescent="0.45">
      <c r="A63" s="131"/>
      <c r="B63" s="140"/>
      <c r="C63" s="127"/>
      <c r="D63" s="127"/>
      <c r="E63" s="127"/>
      <c r="F63" s="119" t="s">
        <v>153</v>
      </c>
      <c r="G63" s="118">
        <v>201</v>
      </c>
      <c r="H63" s="118">
        <v>179</v>
      </c>
      <c r="I63" s="118">
        <v>126</v>
      </c>
      <c r="J63" s="116">
        <f>SUM(G63:I63)</f>
        <v>506</v>
      </c>
      <c r="K63" s="127"/>
      <c r="L63" s="127"/>
      <c r="M63" s="127"/>
      <c r="N63" s="119" t="s">
        <v>90</v>
      </c>
      <c r="O63" s="129">
        <v>124</v>
      </c>
      <c r="P63" s="129">
        <v>135</v>
      </c>
      <c r="Q63" s="129">
        <v>125</v>
      </c>
      <c r="R63" s="115">
        <f>SUM(O63:Q63)</f>
        <v>384</v>
      </c>
    </row>
    <row r="64" spans="1:18" ht="18.5" x14ac:dyDescent="0.45">
      <c r="A64" s="131"/>
      <c r="B64" s="140"/>
      <c r="C64" s="127"/>
      <c r="D64" s="127"/>
      <c r="E64" s="127"/>
      <c r="F64" s="119" t="s">
        <v>110</v>
      </c>
      <c r="G64" s="118">
        <v>129</v>
      </c>
      <c r="H64" s="118">
        <v>151</v>
      </c>
      <c r="I64" s="118">
        <v>171</v>
      </c>
      <c r="J64" s="116">
        <f>SUM(G64:I64)</f>
        <v>451</v>
      </c>
      <c r="K64" s="127"/>
      <c r="L64" s="127"/>
      <c r="M64" s="127"/>
      <c r="N64" s="119" t="s">
        <v>49</v>
      </c>
      <c r="O64" s="129">
        <v>118</v>
      </c>
      <c r="P64" s="129">
        <v>108</v>
      </c>
      <c r="Q64" s="129">
        <v>94</v>
      </c>
      <c r="R64" s="115">
        <f>SUM(O64:Q64)</f>
        <v>320</v>
      </c>
    </row>
    <row r="65" spans="1:18" ht="18.5" x14ac:dyDescent="0.45">
      <c r="A65" s="131"/>
      <c r="B65" s="140"/>
      <c r="C65" s="127"/>
      <c r="D65" s="127"/>
      <c r="E65" s="127"/>
      <c r="F65" s="119"/>
      <c r="G65" s="117">
        <f>SUM(G62:G64)</f>
        <v>466</v>
      </c>
      <c r="H65" s="117">
        <f>SUM(H62:H64)</f>
        <v>489</v>
      </c>
      <c r="I65" s="117">
        <f>SUM(I62:I64)</f>
        <v>445</v>
      </c>
      <c r="J65" s="116">
        <f>SUM(J62:J64)</f>
        <v>1400</v>
      </c>
      <c r="K65" s="127"/>
      <c r="L65" s="127"/>
      <c r="M65" s="127"/>
      <c r="N65" s="119"/>
      <c r="O65" s="106">
        <f>SUM(O62:O64)</f>
        <v>311</v>
      </c>
      <c r="P65" s="106">
        <f>SUM(P62:P64)</f>
        <v>312</v>
      </c>
      <c r="Q65" s="106">
        <f>SUM(Q62:Q64)</f>
        <v>322</v>
      </c>
      <c r="R65" s="115">
        <f>SUM(R62:R64)</f>
        <v>945</v>
      </c>
    </row>
    <row r="66" spans="1:18" ht="6" customHeight="1" x14ac:dyDescent="0.45">
      <c r="A66" s="131"/>
      <c r="B66" s="140"/>
      <c r="C66" s="127"/>
      <c r="D66" s="127"/>
      <c r="E66" s="127"/>
      <c r="F66" s="119"/>
      <c r="G66" s="117"/>
      <c r="H66" s="117"/>
      <c r="I66" s="117"/>
      <c r="J66" s="116"/>
      <c r="K66" s="127"/>
      <c r="L66" s="127"/>
      <c r="M66" s="127"/>
      <c r="N66" s="119"/>
      <c r="O66" s="138"/>
      <c r="P66" s="138"/>
      <c r="Q66" s="138"/>
      <c r="R66" s="139"/>
    </row>
    <row r="67" spans="1:18" ht="6" customHeight="1" x14ac:dyDescent="0.45">
      <c r="A67" s="131"/>
      <c r="B67" s="127"/>
      <c r="C67" s="123"/>
      <c r="D67" s="122"/>
      <c r="E67" s="122"/>
      <c r="F67" s="145"/>
      <c r="G67" s="109"/>
      <c r="H67" s="109"/>
      <c r="I67" s="109"/>
      <c r="J67" s="149"/>
      <c r="K67" s="122"/>
      <c r="L67" s="122"/>
      <c r="M67" s="122"/>
      <c r="N67" s="145"/>
      <c r="O67" s="119"/>
      <c r="P67" s="119"/>
      <c r="Q67" s="119"/>
      <c r="R67" s="133"/>
    </row>
    <row r="68" spans="1:18" ht="18.5" x14ac:dyDescent="0.45">
      <c r="A68" s="131"/>
      <c r="B68" s="127"/>
      <c r="C68" s="120" t="s">
        <v>165</v>
      </c>
      <c r="D68" s="128" t="s">
        <v>82</v>
      </c>
      <c r="E68" s="128"/>
      <c r="F68" s="127" t="s">
        <v>67</v>
      </c>
      <c r="G68" s="118">
        <v>146</v>
      </c>
      <c r="H68" s="118">
        <v>156</v>
      </c>
      <c r="I68" s="118">
        <v>146</v>
      </c>
      <c r="J68" s="116">
        <f>SUM(G68:I68)</f>
        <v>448</v>
      </c>
      <c r="K68" s="112" t="s">
        <v>176</v>
      </c>
      <c r="L68" s="128" t="s">
        <v>81</v>
      </c>
      <c r="M68" s="128"/>
      <c r="N68" s="119" t="s">
        <v>78</v>
      </c>
      <c r="O68" s="129">
        <v>106</v>
      </c>
      <c r="P68" s="129">
        <v>107</v>
      </c>
      <c r="Q68" s="129">
        <v>78</v>
      </c>
      <c r="R68" s="115">
        <f>SUM(O68:Q68)</f>
        <v>291</v>
      </c>
    </row>
    <row r="69" spans="1:18" ht="18.5" x14ac:dyDescent="0.45">
      <c r="A69" s="131"/>
      <c r="B69" s="127"/>
      <c r="C69" s="132"/>
      <c r="D69" s="127"/>
      <c r="E69" s="127"/>
      <c r="F69" s="127" t="s">
        <v>92</v>
      </c>
      <c r="G69" s="118">
        <v>145</v>
      </c>
      <c r="H69" s="118">
        <v>198</v>
      </c>
      <c r="I69" s="118">
        <v>192</v>
      </c>
      <c r="J69" s="116">
        <f>SUM(G69:I69)</f>
        <v>535</v>
      </c>
      <c r="K69" s="127"/>
      <c r="L69" s="127"/>
      <c r="M69" s="127"/>
      <c r="N69" s="119" t="s">
        <v>102</v>
      </c>
      <c r="O69" s="129">
        <v>39</v>
      </c>
      <c r="P69" s="129">
        <v>98</v>
      </c>
      <c r="Q69" s="129">
        <v>81</v>
      </c>
      <c r="R69" s="115">
        <f>SUM(O69:Q69)</f>
        <v>218</v>
      </c>
    </row>
    <row r="70" spans="1:18" ht="18.5" x14ac:dyDescent="0.45">
      <c r="A70" s="131"/>
      <c r="B70" s="127"/>
      <c r="C70" s="132"/>
      <c r="D70" s="127"/>
      <c r="E70" s="127"/>
      <c r="F70" s="127" t="s">
        <v>68</v>
      </c>
      <c r="G70" s="118">
        <v>171</v>
      </c>
      <c r="H70" s="118">
        <v>199</v>
      </c>
      <c r="I70" s="118">
        <v>194</v>
      </c>
      <c r="J70" s="116">
        <f>SUM(G70:I70)</f>
        <v>564</v>
      </c>
      <c r="K70" s="127"/>
      <c r="L70" s="127"/>
      <c r="M70" s="127"/>
      <c r="N70" s="119" t="s">
        <v>77</v>
      </c>
      <c r="O70" s="129">
        <v>101</v>
      </c>
      <c r="P70" s="129">
        <v>100</v>
      </c>
      <c r="Q70" s="129">
        <v>101</v>
      </c>
      <c r="R70" s="115">
        <f>SUM(O70:Q70)</f>
        <v>302</v>
      </c>
    </row>
    <row r="71" spans="1:18" ht="18.5" x14ac:dyDescent="0.45">
      <c r="A71" s="131"/>
      <c r="B71" s="127"/>
      <c r="C71" s="132"/>
      <c r="D71" s="127"/>
      <c r="E71" s="127"/>
      <c r="F71" s="119"/>
      <c r="G71" s="117">
        <f>SUM(G68:G70)</f>
        <v>462</v>
      </c>
      <c r="H71" s="117">
        <f>SUM(H68:H70)</f>
        <v>553</v>
      </c>
      <c r="I71" s="117">
        <f>SUM(I68:I70)</f>
        <v>532</v>
      </c>
      <c r="J71" s="116">
        <f>SUM(J68:J70)</f>
        <v>1547</v>
      </c>
      <c r="K71" s="127"/>
      <c r="L71" s="127"/>
      <c r="M71" s="127"/>
      <c r="N71" s="119"/>
      <c r="O71" s="106">
        <f>SUM(O68:O70)</f>
        <v>246</v>
      </c>
      <c r="P71" s="106">
        <f>SUM(P68:P70)</f>
        <v>305</v>
      </c>
      <c r="Q71" s="106">
        <f>SUM(Q68:Q70)</f>
        <v>260</v>
      </c>
      <c r="R71" s="115">
        <f>SUM(R68:R70)</f>
        <v>811</v>
      </c>
    </row>
    <row r="72" spans="1:18" ht="6" customHeight="1" x14ac:dyDescent="0.45">
      <c r="A72" s="131"/>
      <c r="B72" s="127"/>
      <c r="C72" s="132"/>
      <c r="D72" s="127"/>
      <c r="E72" s="127"/>
      <c r="F72" s="119"/>
      <c r="G72" s="106"/>
      <c r="H72" s="106"/>
      <c r="I72" s="106"/>
      <c r="J72" s="115"/>
      <c r="K72" s="127"/>
      <c r="L72" s="127"/>
      <c r="M72" s="127"/>
      <c r="N72" s="119"/>
      <c r="O72" s="106"/>
      <c r="P72" s="106"/>
      <c r="Q72" s="106"/>
      <c r="R72" s="115"/>
    </row>
    <row r="73" spans="1:18" ht="6" customHeight="1" x14ac:dyDescent="0.45">
      <c r="A73" s="131"/>
      <c r="B73" s="127"/>
      <c r="C73" s="132"/>
      <c r="D73" s="127"/>
      <c r="E73" s="127"/>
      <c r="F73" s="119"/>
      <c r="G73" s="118"/>
      <c r="H73" s="118"/>
      <c r="I73" s="118"/>
      <c r="J73" s="141"/>
      <c r="K73" s="127"/>
      <c r="L73" s="127"/>
      <c r="M73" s="127"/>
      <c r="N73" s="119"/>
      <c r="O73" s="106"/>
      <c r="P73" s="106"/>
      <c r="Q73" s="106"/>
      <c r="R73" s="115"/>
    </row>
    <row r="74" spans="1:18" ht="18.5" x14ac:dyDescent="0.45">
      <c r="A74" s="131"/>
      <c r="B74" s="127"/>
      <c r="C74" s="120" t="s">
        <v>172</v>
      </c>
      <c r="D74" s="128" t="s">
        <v>81</v>
      </c>
      <c r="E74" s="128"/>
      <c r="F74" s="119" t="s">
        <v>111</v>
      </c>
      <c r="G74" s="118">
        <v>135</v>
      </c>
      <c r="H74" s="118">
        <v>120</v>
      </c>
      <c r="I74" s="118">
        <v>140</v>
      </c>
      <c r="J74" s="116">
        <f>SUM(G74:I74)</f>
        <v>395</v>
      </c>
      <c r="K74" s="112" t="s">
        <v>177</v>
      </c>
      <c r="L74" s="128" t="s">
        <v>82</v>
      </c>
      <c r="M74" s="128"/>
      <c r="N74" s="119" t="s">
        <v>98</v>
      </c>
      <c r="O74" s="129" t="s">
        <v>2</v>
      </c>
      <c r="P74" s="129">
        <v>145</v>
      </c>
      <c r="Q74" s="129">
        <v>149</v>
      </c>
      <c r="R74" s="115">
        <f>SUM(O74:Q74)</f>
        <v>294</v>
      </c>
    </row>
    <row r="75" spans="1:18" ht="18.5" x14ac:dyDescent="0.45">
      <c r="A75" s="131"/>
      <c r="B75" s="127"/>
      <c r="C75" s="132"/>
      <c r="D75" s="127"/>
      <c r="E75" s="127"/>
      <c r="F75" s="119" t="s">
        <v>107</v>
      </c>
      <c r="G75" s="118">
        <v>138</v>
      </c>
      <c r="H75" s="118">
        <v>159</v>
      </c>
      <c r="I75" s="118">
        <v>160</v>
      </c>
      <c r="J75" s="116">
        <f>SUM(G75:I75)</f>
        <v>457</v>
      </c>
      <c r="K75" s="112"/>
      <c r="L75" s="128"/>
      <c r="M75" s="128"/>
      <c r="N75" s="119" t="s">
        <v>99</v>
      </c>
      <c r="O75" s="129">
        <v>113</v>
      </c>
      <c r="P75" s="129">
        <v>159</v>
      </c>
      <c r="Q75" s="129">
        <v>167</v>
      </c>
      <c r="R75" s="115">
        <f>SUM(O75:Q75)</f>
        <v>439</v>
      </c>
    </row>
    <row r="76" spans="1:18" ht="18.5" x14ac:dyDescent="0.45">
      <c r="A76" s="131"/>
      <c r="B76" s="127"/>
      <c r="C76" s="132"/>
      <c r="D76" s="127"/>
      <c r="E76" s="127"/>
      <c r="F76" s="119" t="s">
        <v>93</v>
      </c>
      <c r="G76" s="118">
        <v>153</v>
      </c>
      <c r="H76" s="118">
        <v>181</v>
      </c>
      <c r="I76" s="118">
        <v>153</v>
      </c>
      <c r="J76" s="116">
        <f>SUM(G76:I76)</f>
        <v>487</v>
      </c>
      <c r="K76" s="127"/>
      <c r="L76" s="127"/>
      <c r="M76" s="127"/>
      <c r="N76" s="119" t="s">
        <v>100</v>
      </c>
      <c r="O76" s="129">
        <v>175</v>
      </c>
      <c r="P76" s="129">
        <v>215</v>
      </c>
      <c r="Q76" s="129">
        <v>168</v>
      </c>
      <c r="R76" s="115">
        <f>SUM(O76:Q76)</f>
        <v>558</v>
      </c>
    </row>
    <row r="77" spans="1:18" ht="18.5" x14ac:dyDescent="0.45">
      <c r="A77" s="131"/>
      <c r="B77" s="127"/>
      <c r="C77" s="132"/>
      <c r="D77" s="127"/>
      <c r="E77" s="127"/>
      <c r="F77" s="119"/>
      <c r="G77" s="117">
        <f>SUM(G74:G76)</f>
        <v>426</v>
      </c>
      <c r="H77" s="117">
        <f>SUM(H74:H76)</f>
        <v>460</v>
      </c>
      <c r="I77" s="117">
        <f>SUM(I74:I76)</f>
        <v>453</v>
      </c>
      <c r="J77" s="116">
        <f>SUM(J74:J76)</f>
        <v>1339</v>
      </c>
      <c r="K77" s="127"/>
      <c r="L77" s="127"/>
      <c r="M77" s="127"/>
      <c r="N77" s="119" t="s">
        <v>101</v>
      </c>
      <c r="O77" s="129">
        <v>84</v>
      </c>
      <c r="P77" s="129" t="s">
        <v>2</v>
      </c>
      <c r="Q77" s="129" t="s">
        <v>2</v>
      </c>
      <c r="R77" s="115">
        <f>SUM(O77:Q77)</f>
        <v>84</v>
      </c>
    </row>
    <row r="78" spans="1:18" ht="18.5" customHeight="1" x14ac:dyDescent="0.45">
      <c r="A78" s="131"/>
      <c r="B78" s="127"/>
      <c r="C78" s="132"/>
      <c r="D78" s="127"/>
      <c r="E78" s="127"/>
      <c r="F78" s="119"/>
      <c r="G78" s="117"/>
      <c r="H78" s="117"/>
      <c r="I78" s="117"/>
      <c r="J78" s="116"/>
      <c r="K78" s="127"/>
      <c r="L78" s="127"/>
      <c r="M78" s="127"/>
      <c r="N78" s="119"/>
      <c r="O78" s="106">
        <f>SUM(O73:O77)</f>
        <v>372</v>
      </c>
      <c r="P78" s="106">
        <f>SUM(P73:P77)</f>
        <v>519</v>
      </c>
      <c r="Q78" s="106">
        <f>SUM(Q73:Q77)</f>
        <v>484</v>
      </c>
      <c r="R78" s="115">
        <f>SUM(R73:R77)</f>
        <v>1375</v>
      </c>
    </row>
    <row r="79" spans="1:18" ht="6" customHeight="1" x14ac:dyDescent="0.45">
      <c r="A79" s="131"/>
      <c r="B79" s="127"/>
      <c r="C79" s="132"/>
      <c r="D79" s="127"/>
      <c r="E79" s="127"/>
      <c r="F79" s="119"/>
      <c r="G79" s="117"/>
      <c r="H79" s="117"/>
      <c r="I79" s="117"/>
      <c r="J79" s="116"/>
      <c r="K79" s="127"/>
      <c r="L79" s="127"/>
      <c r="M79" s="127"/>
      <c r="N79" s="119"/>
      <c r="O79" s="119"/>
      <c r="P79" s="119"/>
      <c r="Q79" s="119"/>
      <c r="R79" s="133"/>
    </row>
    <row r="80" spans="1:18" ht="6" customHeight="1" x14ac:dyDescent="0.45">
      <c r="A80" s="131"/>
      <c r="B80" s="127"/>
      <c r="C80" s="123"/>
      <c r="D80" s="122"/>
      <c r="E80" s="122"/>
      <c r="F80" s="145"/>
      <c r="G80" s="109"/>
      <c r="H80" s="109"/>
      <c r="I80" s="109"/>
      <c r="J80" s="149"/>
      <c r="K80" s="122"/>
      <c r="L80" s="122"/>
      <c r="M80" s="122"/>
      <c r="N80" s="145"/>
      <c r="O80" s="145"/>
      <c r="P80" s="145"/>
      <c r="Q80" s="145"/>
      <c r="R80" s="150"/>
    </row>
    <row r="81" spans="1:18" ht="18.5" x14ac:dyDescent="0.45">
      <c r="A81" s="131"/>
      <c r="B81" s="127"/>
      <c r="C81" s="120" t="s">
        <v>167</v>
      </c>
      <c r="D81" s="128" t="s">
        <v>40</v>
      </c>
      <c r="E81" s="128"/>
      <c r="F81" s="119" t="s">
        <v>83</v>
      </c>
      <c r="G81" s="118">
        <v>149</v>
      </c>
      <c r="H81" s="118">
        <v>152</v>
      </c>
      <c r="I81" s="118">
        <v>167</v>
      </c>
      <c r="J81" s="116">
        <f>SUM(G81:I81)</f>
        <v>468</v>
      </c>
      <c r="K81" s="112" t="s">
        <v>174</v>
      </c>
      <c r="L81" s="128" t="s">
        <v>41</v>
      </c>
      <c r="M81" s="128"/>
      <c r="N81" s="119" t="s">
        <v>63</v>
      </c>
      <c r="O81" s="129">
        <v>132</v>
      </c>
      <c r="P81" s="129">
        <v>150</v>
      </c>
      <c r="Q81" s="129">
        <v>100</v>
      </c>
      <c r="R81" s="115">
        <f>SUM(O81:Q81)</f>
        <v>382</v>
      </c>
    </row>
    <row r="82" spans="1:18" ht="18.5" x14ac:dyDescent="0.45">
      <c r="A82" s="131"/>
      <c r="B82" s="127"/>
      <c r="C82" s="132"/>
      <c r="D82" s="127"/>
      <c r="E82" s="127"/>
      <c r="F82" s="119" t="s">
        <v>84</v>
      </c>
      <c r="G82" s="118">
        <v>139</v>
      </c>
      <c r="H82" s="118">
        <v>156</v>
      </c>
      <c r="I82" s="118">
        <v>163</v>
      </c>
      <c r="J82" s="116">
        <f>SUM(G82:I82)</f>
        <v>458</v>
      </c>
      <c r="K82" s="127"/>
      <c r="L82" s="127"/>
      <c r="M82" s="127"/>
      <c r="N82" s="119" t="s">
        <v>125</v>
      </c>
      <c r="O82" s="129">
        <v>123</v>
      </c>
      <c r="P82" s="129">
        <v>115</v>
      </c>
      <c r="Q82" s="129">
        <v>146</v>
      </c>
      <c r="R82" s="115">
        <f>SUM(O82:Q82)</f>
        <v>384</v>
      </c>
    </row>
    <row r="83" spans="1:18" ht="18.5" x14ac:dyDescent="0.45">
      <c r="A83" s="131"/>
      <c r="B83" s="127"/>
      <c r="C83" s="132"/>
      <c r="D83" s="127"/>
      <c r="E83" s="127"/>
      <c r="F83" s="119" t="s">
        <v>85</v>
      </c>
      <c r="G83" s="118">
        <v>123</v>
      </c>
      <c r="H83" s="118">
        <v>118</v>
      </c>
      <c r="I83" s="118">
        <v>131</v>
      </c>
      <c r="J83" s="116">
        <f>SUM(G83:I83)</f>
        <v>372</v>
      </c>
      <c r="K83" s="127"/>
      <c r="L83" s="127"/>
      <c r="M83" s="127"/>
      <c r="N83" s="119" t="s">
        <v>62</v>
      </c>
      <c r="O83" s="129">
        <v>136</v>
      </c>
      <c r="P83" s="129">
        <v>141</v>
      </c>
      <c r="Q83" s="129">
        <v>173</v>
      </c>
      <c r="R83" s="115">
        <f>SUM(O83:Q83)</f>
        <v>450</v>
      </c>
    </row>
    <row r="84" spans="1:18" ht="18.5" x14ac:dyDescent="0.45">
      <c r="A84" s="131"/>
      <c r="B84" s="127"/>
      <c r="C84" s="132"/>
      <c r="D84" s="127"/>
      <c r="E84" s="127"/>
      <c r="F84" s="119"/>
      <c r="G84" s="117">
        <f>SUM(G81:G83)</f>
        <v>411</v>
      </c>
      <c r="H84" s="117">
        <f>SUM(H81:H83)</f>
        <v>426</v>
      </c>
      <c r="I84" s="117">
        <f>SUM(I81:I83)</f>
        <v>461</v>
      </c>
      <c r="J84" s="116">
        <f>SUM(J81:J83)</f>
        <v>1298</v>
      </c>
      <c r="K84" s="127"/>
      <c r="L84" s="127"/>
      <c r="M84" s="127"/>
      <c r="N84" s="119"/>
      <c r="O84" s="106">
        <f>SUM(O81:O83)</f>
        <v>391</v>
      </c>
      <c r="P84" s="106">
        <f>SUM(P81:P83)</f>
        <v>406</v>
      </c>
      <c r="Q84" s="106">
        <f>SUM(Q81:Q83)</f>
        <v>419</v>
      </c>
      <c r="R84" s="115">
        <f>SUM(R81:R83)</f>
        <v>1216</v>
      </c>
    </row>
    <row r="85" spans="1:18" ht="6" customHeight="1" x14ac:dyDescent="0.45">
      <c r="A85" s="131"/>
      <c r="B85" s="127"/>
      <c r="C85" s="132"/>
      <c r="D85" s="127"/>
      <c r="E85" s="127"/>
      <c r="F85" s="119"/>
      <c r="G85" s="106"/>
      <c r="H85" s="106"/>
      <c r="I85" s="106"/>
      <c r="J85" s="115"/>
      <c r="K85" s="127"/>
      <c r="L85" s="127"/>
      <c r="M85" s="127"/>
      <c r="N85" s="119"/>
      <c r="O85" s="106"/>
      <c r="P85" s="106"/>
      <c r="Q85" s="106"/>
      <c r="R85" s="115"/>
    </row>
    <row r="86" spans="1:18" ht="6" customHeight="1" x14ac:dyDescent="0.45">
      <c r="A86" s="131"/>
      <c r="B86" s="127"/>
      <c r="C86" s="132"/>
      <c r="D86" s="127"/>
      <c r="E86" s="127"/>
      <c r="F86" s="119"/>
      <c r="G86" s="106"/>
      <c r="H86" s="106"/>
      <c r="I86" s="106"/>
      <c r="J86" s="115"/>
      <c r="K86" s="127"/>
      <c r="L86" s="127"/>
      <c r="M86" s="127"/>
      <c r="N86" s="119"/>
      <c r="O86" s="106"/>
      <c r="P86" s="106"/>
      <c r="Q86" s="106"/>
      <c r="R86" s="115"/>
    </row>
    <row r="87" spans="1:18" ht="18.5" x14ac:dyDescent="0.45">
      <c r="A87" s="131"/>
      <c r="B87" s="127"/>
      <c r="C87" s="120" t="s">
        <v>170</v>
      </c>
      <c r="D87" s="128" t="s">
        <v>41</v>
      </c>
      <c r="E87" s="128"/>
      <c r="F87" s="119" t="s">
        <v>1</v>
      </c>
      <c r="G87" s="118">
        <v>168</v>
      </c>
      <c r="H87" s="118">
        <v>125</v>
      </c>
      <c r="I87" s="118">
        <v>123</v>
      </c>
      <c r="J87" s="116">
        <f>SUM(G87:I87)</f>
        <v>416</v>
      </c>
      <c r="K87" s="112" t="s">
        <v>175</v>
      </c>
      <c r="L87" s="128" t="s">
        <v>40</v>
      </c>
      <c r="M87" s="128"/>
      <c r="N87" s="119" t="s">
        <v>154</v>
      </c>
      <c r="O87" s="129">
        <v>197</v>
      </c>
      <c r="P87" s="129">
        <v>126</v>
      </c>
      <c r="Q87" s="129">
        <v>139</v>
      </c>
      <c r="R87" s="115">
        <f>SUM(O87:Q87)</f>
        <v>462</v>
      </c>
    </row>
    <row r="88" spans="1:18" ht="18.5" x14ac:dyDescent="0.45">
      <c r="A88" s="131"/>
      <c r="B88" s="127"/>
      <c r="C88" s="132"/>
      <c r="D88" s="127"/>
      <c r="E88" s="127"/>
      <c r="F88" s="119" t="s">
        <v>198</v>
      </c>
      <c r="G88" s="118">
        <v>99</v>
      </c>
      <c r="H88" s="118">
        <v>96</v>
      </c>
      <c r="I88" s="118">
        <v>145</v>
      </c>
      <c r="J88" s="116">
        <f>SUM(G88:I88)</f>
        <v>340</v>
      </c>
      <c r="K88" s="127"/>
      <c r="L88" s="127"/>
      <c r="M88" s="127"/>
      <c r="N88" s="119" t="s">
        <v>126</v>
      </c>
      <c r="O88" s="129">
        <v>99</v>
      </c>
      <c r="P88" s="129">
        <v>119</v>
      </c>
      <c r="Q88" s="129">
        <v>123</v>
      </c>
      <c r="R88" s="115">
        <f>SUM(O88:Q88)</f>
        <v>341</v>
      </c>
    </row>
    <row r="89" spans="1:18" ht="18.5" x14ac:dyDescent="0.45">
      <c r="A89" s="131"/>
      <c r="B89" s="127"/>
      <c r="C89" s="132"/>
      <c r="D89" s="127"/>
      <c r="E89" s="127"/>
      <c r="F89" s="119" t="s">
        <v>0</v>
      </c>
      <c r="G89" s="118">
        <v>155</v>
      </c>
      <c r="H89" s="118">
        <v>151</v>
      </c>
      <c r="I89" s="118">
        <v>148</v>
      </c>
      <c r="J89" s="116">
        <f>SUM(G89:I89)</f>
        <v>454</v>
      </c>
      <c r="K89" s="127"/>
      <c r="L89" s="127"/>
      <c r="M89" s="127"/>
      <c r="N89" s="119" t="s">
        <v>57</v>
      </c>
      <c r="O89" s="129">
        <v>123</v>
      </c>
      <c r="P89" s="129">
        <v>127</v>
      </c>
      <c r="Q89" s="129">
        <v>167</v>
      </c>
      <c r="R89" s="115">
        <f>SUM(O89:Q89)</f>
        <v>417</v>
      </c>
    </row>
    <row r="90" spans="1:18" ht="18.5" x14ac:dyDescent="0.45">
      <c r="A90" s="131"/>
      <c r="B90" s="127"/>
      <c r="C90" s="132"/>
      <c r="D90" s="127"/>
      <c r="E90" s="127"/>
      <c r="F90" s="119"/>
      <c r="G90" s="117">
        <f>SUM(G87:G89)</f>
        <v>422</v>
      </c>
      <c r="H90" s="117">
        <f>SUM(H87:H89)</f>
        <v>372</v>
      </c>
      <c r="I90" s="117">
        <f>SUM(I87:I89)</f>
        <v>416</v>
      </c>
      <c r="J90" s="116">
        <f>SUM(J87:J89)</f>
        <v>1210</v>
      </c>
      <c r="K90" s="127"/>
      <c r="L90" s="127"/>
      <c r="M90" s="127"/>
      <c r="N90" s="119"/>
      <c r="O90" s="106">
        <f>SUM(O86:O89)</f>
        <v>419</v>
      </c>
      <c r="P90" s="106">
        <f>SUM(P86:P89)</f>
        <v>372</v>
      </c>
      <c r="Q90" s="106">
        <f>SUM(Q86:Q89)</f>
        <v>429</v>
      </c>
      <c r="R90" s="115">
        <f>SUM(R86:R89)</f>
        <v>1220</v>
      </c>
    </row>
    <row r="91" spans="1:18" ht="6" customHeight="1" x14ac:dyDescent="0.45">
      <c r="A91" s="131"/>
      <c r="B91" s="140"/>
      <c r="C91" s="127"/>
      <c r="D91" s="127"/>
      <c r="E91" s="127"/>
      <c r="F91" s="119"/>
      <c r="G91" s="117"/>
      <c r="H91" s="117"/>
      <c r="I91" s="117"/>
      <c r="J91" s="116"/>
      <c r="K91" s="127"/>
      <c r="L91" s="127"/>
      <c r="M91" s="127"/>
      <c r="N91" s="119"/>
      <c r="O91" s="119"/>
      <c r="P91" s="119"/>
      <c r="Q91" s="119"/>
      <c r="R91" s="133"/>
    </row>
    <row r="92" spans="1:18" ht="6" customHeight="1" x14ac:dyDescent="0.45">
      <c r="A92" s="131"/>
      <c r="B92" s="140"/>
      <c r="C92" s="123"/>
      <c r="D92" s="122"/>
      <c r="E92" s="122"/>
      <c r="F92" s="145"/>
      <c r="G92" s="109"/>
      <c r="H92" s="109"/>
      <c r="I92" s="109"/>
      <c r="J92" s="149"/>
      <c r="K92" s="123"/>
      <c r="L92" s="122"/>
      <c r="M92" s="122"/>
      <c r="N92" s="145"/>
      <c r="O92" s="151"/>
      <c r="P92" s="151"/>
      <c r="Q92" s="151"/>
      <c r="R92" s="152"/>
    </row>
    <row r="93" spans="1:18" ht="18.5" x14ac:dyDescent="0.45">
      <c r="A93" s="131"/>
      <c r="B93" s="140"/>
      <c r="C93" s="120" t="s">
        <v>168</v>
      </c>
      <c r="D93" s="128" t="s">
        <v>82</v>
      </c>
      <c r="E93" s="128"/>
      <c r="F93" s="119" t="s">
        <v>94</v>
      </c>
      <c r="G93" s="118">
        <v>144</v>
      </c>
      <c r="H93" s="118">
        <v>127</v>
      </c>
      <c r="I93" s="118">
        <v>170</v>
      </c>
      <c r="J93" s="116">
        <f>SUM(G93:I93)</f>
        <v>441</v>
      </c>
      <c r="K93" s="132"/>
      <c r="L93" s="127"/>
      <c r="M93" s="127"/>
      <c r="N93" s="127"/>
      <c r="O93" s="118"/>
      <c r="P93" s="118"/>
      <c r="Q93" s="118"/>
      <c r="R93" s="141"/>
    </row>
    <row r="94" spans="1:18" ht="18.5" x14ac:dyDescent="0.45">
      <c r="A94" s="131"/>
      <c r="B94" s="140"/>
      <c r="C94" s="132"/>
      <c r="D94" s="127"/>
      <c r="E94" s="127"/>
      <c r="F94" s="119" t="s">
        <v>95</v>
      </c>
      <c r="G94" s="118">
        <v>178</v>
      </c>
      <c r="H94" s="118">
        <v>171</v>
      </c>
      <c r="I94" s="118">
        <v>215</v>
      </c>
      <c r="J94" s="116">
        <f>SUM(G94:I94)</f>
        <v>564</v>
      </c>
      <c r="K94" s="132"/>
      <c r="L94" s="127"/>
      <c r="M94" s="127"/>
      <c r="N94" s="127"/>
      <c r="O94" s="118"/>
      <c r="P94" s="118"/>
      <c r="Q94" s="118"/>
      <c r="R94" s="141"/>
    </row>
    <row r="95" spans="1:18" ht="18.5" x14ac:dyDescent="0.45">
      <c r="A95" s="131"/>
      <c r="B95" s="140"/>
      <c r="C95" s="132"/>
      <c r="D95" s="127"/>
      <c r="E95" s="127"/>
      <c r="F95" s="119" t="s">
        <v>96</v>
      </c>
      <c r="G95" s="118">
        <v>173</v>
      </c>
      <c r="H95" s="118">
        <v>176</v>
      </c>
      <c r="I95" s="118">
        <v>177</v>
      </c>
      <c r="J95" s="116">
        <f>SUM(G95:I95)</f>
        <v>526</v>
      </c>
      <c r="K95" s="132"/>
      <c r="L95" s="127"/>
      <c r="M95" s="127"/>
      <c r="N95" s="127"/>
      <c r="O95" s="118"/>
      <c r="P95" s="118"/>
      <c r="Q95" s="118"/>
      <c r="R95" s="141"/>
    </row>
    <row r="96" spans="1:18" ht="18.5" x14ac:dyDescent="0.45">
      <c r="A96" s="131"/>
      <c r="B96" s="140"/>
      <c r="C96" s="132"/>
      <c r="D96" s="127"/>
      <c r="E96" s="127"/>
      <c r="F96" s="119"/>
      <c r="G96" s="117">
        <f>SUM(G93:G95)</f>
        <v>495</v>
      </c>
      <c r="H96" s="117">
        <f>SUM(H93:H95)</f>
        <v>474</v>
      </c>
      <c r="I96" s="117">
        <f>SUM(I93:I95)</f>
        <v>562</v>
      </c>
      <c r="J96" s="116">
        <f>SUM(J93:J95)</f>
        <v>1531</v>
      </c>
      <c r="K96" s="132"/>
      <c r="L96" s="127"/>
      <c r="M96" s="127"/>
      <c r="N96" s="127"/>
      <c r="O96" s="118"/>
      <c r="P96" s="118"/>
      <c r="Q96" s="118"/>
      <c r="R96" s="141"/>
    </row>
    <row r="97" spans="1:18" ht="6" customHeight="1" x14ac:dyDescent="0.45">
      <c r="A97" s="131"/>
      <c r="B97" s="127"/>
      <c r="C97" s="132"/>
      <c r="D97" s="127"/>
      <c r="E97" s="127"/>
      <c r="F97" s="119"/>
      <c r="G97" s="106"/>
      <c r="H97" s="106"/>
      <c r="I97" s="106"/>
      <c r="J97" s="115"/>
      <c r="K97" s="127"/>
      <c r="L97" s="127"/>
      <c r="M97" s="127"/>
      <c r="N97" s="119"/>
      <c r="O97" s="106"/>
      <c r="P97" s="106"/>
      <c r="Q97" s="106"/>
      <c r="R97" s="115"/>
    </row>
    <row r="98" spans="1:18" ht="6" customHeight="1" x14ac:dyDescent="0.45">
      <c r="A98" s="131"/>
      <c r="B98" s="140"/>
      <c r="C98" s="132"/>
      <c r="D98" s="127"/>
      <c r="E98" s="127"/>
      <c r="F98" s="119"/>
      <c r="G98" s="118"/>
      <c r="H98" s="118"/>
      <c r="I98" s="118"/>
      <c r="J98" s="141"/>
      <c r="K98" s="132"/>
      <c r="L98" s="127"/>
      <c r="M98" s="127"/>
      <c r="N98" s="127"/>
      <c r="O98" s="118"/>
      <c r="P98" s="118"/>
      <c r="Q98" s="118"/>
      <c r="R98" s="141"/>
    </row>
    <row r="99" spans="1:18" ht="18.5" x14ac:dyDescent="0.45">
      <c r="A99" s="131"/>
      <c r="B99" s="140"/>
      <c r="C99" s="120" t="s">
        <v>169</v>
      </c>
      <c r="D99" s="128" t="s">
        <v>81</v>
      </c>
      <c r="E99" s="128"/>
      <c r="F99" s="119" t="s">
        <v>47</v>
      </c>
      <c r="G99" s="118">
        <v>137</v>
      </c>
      <c r="H99" s="118">
        <v>145</v>
      </c>
      <c r="I99" s="118">
        <v>115</v>
      </c>
      <c r="J99" s="116">
        <f>SUM(G99:I99)</f>
        <v>397</v>
      </c>
      <c r="K99" s="132"/>
      <c r="L99" s="127"/>
      <c r="M99" s="127"/>
      <c r="N99" s="127"/>
      <c r="O99" s="118"/>
      <c r="P99" s="118"/>
      <c r="Q99" s="118"/>
      <c r="R99" s="141"/>
    </row>
    <row r="100" spans="1:18" ht="18.5" x14ac:dyDescent="0.45">
      <c r="A100" s="131"/>
      <c r="B100" s="140"/>
      <c r="C100" s="132"/>
      <c r="D100" s="127"/>
      <c r="E100" s="127"/>
      <c r="F100" s="119" t="s">
        <v>97</v>
      </c>
      <c r="G100" s="118">
        <v>176</v>
      </c>
      <c r="H100" s="118">
        <v>177</v>
      </c>
      <c r="I100" s="118">
        <v>140</v>
      </c>
      <c r="J100" s="116">
        <f>SUM(G100:I100)</f>
        <v>493</v>
      </c>
      <c r="K100" s="132"/>
      <c r="L100" s="127"/>
      <c r="M100" s="127"/>
      <c r="N100" s="127"/>
      <c r="O100" s="118"/>
      <c r="P100" s="118"/>
      <c r="Q100" s="118"/>
      <c r="R100" s="141"/>
    </row>
    <row r="101" spans="1:18" ht="18.5" x14ac:dyDescent="0.45">
      <c r="A101" s="131"/>
      <c r="B101" s="140"/>
      <c r="C101" s="132"/>
      <c r="D101" s="127"/>
      <c r="E101" s="127"/>
      <c r="F101" s="119" t="s">
        <v>44</v>
      </c>
      <c r="G101" s="118">
        <v>141</v>
      </c>
      <c r="H101" s="118">
        <v>139</v>
      </c>
      <c r="I101" s="118">
        <v>136</v>
      </c>
      <c r="J101" s="116">
        <f>SUM(G101:I101)</f>
        <v>416</v>
      </c>
      <c r="K101" s="132"/>
      <c r="L101" s="127"/>
      <c r="M101" s="127"/>
      <c r="N101" s="127"/>
      <c r="O101" s="118"/>
      <c r="P101" s="118"/>
      <c r="Q101" s="118"/>
      <c r="R101" s="141"/>
    </row>
    <row r="102" spans="1:18" ht="18.5" x14ac:dyDescent="0.45">
      <c r="A102" s="131"/>
      <c r="B102" s="140"/>
      <c r="C102" s="132"/>
      <c r="D102" s="127"/>
      <c r="E102" s="127"/>
      <c r="F102" s="119"/>
      <c r="G102" s="117">
        <f>SUM(G99:G101)</f>
        <v>454</v>
      </c>
      <c r="H102" s="117">
        <f>SUM(H99:H101)</f>
        <v>461</v>
      </c>
      <c r="I102" s="117">
        <f>SUM(I99:I101)</f>
        <v>391</v>
      </c>
      <c r="J102" s="116">
        <f>SUM(J99:J101)</f>
        <v>1306</v>
      </c>
      <c r="K102" s="132"/>
      <c r="L102" s="127"/>
      <c r="M102" s="127"/>
      <c r="N102" s="127"/>
      <c r="O102" s="118"/>
      <c r="P102" s="118"/>
      <c r="Q102" s="118"/>
      <c r="R102" s="141"/>
    </row>
    <row r="103" spans="1:18" ht="6" customHeight="1" x14ac:dyDescent="0.45">
      <c r="A103" s="153"/>
      <c r="B103" s="154"/>
      <c r="C103" s="132"/>
      <c r="D103" s="127"/>
      <c r="E103" s="127"/>
      <c r="F103" s="119"/>
      <c r="G103" s="129"/>
      <c r="H103" s="129"/>
      <c r="I103" s="129"/>
      <c r="J103" s="155"/>
      <c r="K103" s="132"/>
      <c r="L103" s="127"/>
      <c r="M103" s="127"/>
      <c r="N103" s="127"/>
      <c r="O103" s="118"/>
      <c r="P103" s="118"/>
      <c r="Q103" s="118"/>
      <c r="R103" s="141"/>
    </row>
    <row r="104" spans="1:18" ht="6" customHeight="1" x14ac:dyDescent="0.45">
      <c r="A104" s="156"/>
      <c r="B104" s="127"/>
      <c r="C104" s="157"/>
      <c r="D104" s="122"/>
      <c r="E104" s="122"/>
      <c r="F104" s="145"/>
      <c r="G104" s="146"/>
      <c r="H104" s="146"/>
      <c r="I104" s="146"/>
      <c r="J104" s="147"/>
      <c r="K104" s="157"/>
      <c r="L104" s="122"/>
      <c r="M104" s="122"/>
      <c r="N104" s="145"/>
      <c r="O104" s="146"/>
      <c r="P104" s="146"/>
      <c r="Q104" s="146"/>
      <c r="R104" s="147"/>
    </row>
    <row r="105" spans="1:18" ht="18.5" x14ac:dyDescent="0.45">
      <c r="A105" s="158" t="s">
        <v>23</v>
      </c>
      <c r="B105" s="127" t="s">
        <v>121</v>
      </c>
      <c r="C105" s="120" t="s">
        <v>169</v>
      </c>
      <c r="D105" s="128" t="s">
        <v>40</v>
      </c>
      <c r="E105" s="128" t="s">
        <v>2</v>
      </c>
      <c r="F105" s="119" t="s">
        <v>47</v>
      </c>
      <c r="G105" s="118">
        <v>134</v>
      </c>
      <c r="H105" s="118">
        <v>162</v>
      </c>
      <c r="I105" s="118">
        <v>202</v>
      </c>
      <c r="J105" s="116">
        <f>SUM(G105:I105)</f>
        <v>498</v>
      </c>
      <c r="K105" s="120" t="s">
        <v>127</v>
      </c>
      <c r="L105" s="128" t="s">
        <v>41</v>
      </c>
      <c r="M105" s="128"/>
      <c r="N105" s="148" t="s">
        <v>135</v>
      </c>
      <c r="O105" s="129">
        <v>91</v>
      </c>
      <c r="P105" s="129">
        <v>90</v>
      </c>
      <c r="Q105" s="129" t="s">
        <v>2</v>
      </c>
      <c r="R105" s="115">
        <f>SUM(O105:Q105)</f>
        <v>181</v>
      </c>
    </row>
    <row r="106" spans="1:18" ht="18.5" x14ac:dyDescent="0.45">
      <c r="A106" s="158"/>
      <c r="B106" s="127"/>
      <c r="C106" s="120"/>
      <c r="D106" s="128"/>
      <c r="E106" s="128"/>
      <c r="F106" s="119" t="s">
        <v>123</v>
      </c>
      <c r="G106" s="118">
        <v>130</v>
      </c>
      <c r="H106" s="118">
        <v>156</v>
      </c>
      <c r="I106" s="118">
        <v>136</v>
      </c>
      <c r="J106" s="116">
        <f>SUM(G106:I106)</f>
        <v>422</v>
      </c>
      <c r="K106" s="120"/>
      <c r="L106" s="127"/>
      <c r="M106" s="128"/>
      <c r="N106" s="119" t="s">
        <v>60</v>
      </c>
      <c r="O106" s="129">
        <v>77</v>
      </c>
      <c r="P106" s="129" t="s">
        <v>2</v>
      </c>
      <c r="Q106" s="129">
        <v>120</v>
      </c>
      <c r="R106" s="115">
        <f>SUM(O106:Q106)</f>
        <v>197</v>
      </c>
    </row>
    <row r="107" spans="1:18" ht="18.5" x14ac:dyDescent="0.45">
      <c r="A107" s="156"/>
      <c r="B107" s="127"/>
      <c r="C107" s="132"/>
      <c r="D107" s="127"/>
      <c r="E107" s="127"/>
      <c r="F107" s="119" t="s">
        <v>44</v>
      </c>
      <c r="G107" s="118">
        <v>145</v>
      </c>
      <c r="H107" s="118">
        <v>146</v>
      </c>
      <c r="I107" s="118">
        <v>146</v>
      </c>
      <c r="J107" s="116">
        <f>SUM(G107:I107)</f>
        <v>437</v>
      </c>
      <c r="K107" s="120"/>
      <c r="L107" s="127"/>
      <c r="M107" s="128"/>
      <c r="N107" s="119" t="s">
        <v>133</v>
      </c>
      <c r="O107" s="129">
        <v>178</v>
      </c>
      <c r="P107" s="129">
        <v>156</v>
      </c>
      <c r="Q107" s="129">
        <v>158</v>
      </c>
      <c r="R107" s="115">
        <f>SUM(O107:Q107)</f>
        <v>492</v>
      </c>
    </row>
    <row r="108" spans="1:18" ht="18.5" customHeight="1" x14ac:dyDescent="0.45">
      <c r="A108" s="156"/>
      <c r="B108" s="127"/>
      <c r="C108" s="132"/>
      <c r="D108" s="127"/>
      <c r="E108" s="127"/>
      <c r="F108" s="119"/>
      <c r="G108" s="117">
        <f>SUM(G105:G107)</f>
        <v>409</v>
      </c>
      <c r="H108" s="117">
        <f>SUM(H105:H107)</f>
        <v>464</v>
      </c>
      <c r="I108" s="117">
        <f>SUM(I105:I107)</f>
        <v>484</v>
      </c>
      <c r="J108" s="116">
        <f>SUM(J105:J107)</f>
        <v>1357</v>
      </c>
      <c r="K108" s="132"/>
      <c r="L108" s="127"/>
      <c r="M108" s="127"/>
      <c r="N108" s="119" t="s">
        <v>134</v>
      </c>
      <c r="O108" s="129" t="s">
        <v>2</v>
      </c>
      <c r="P108" s="129">
        <v>133</v>
      </c>
      <c r="Q108" s="129">
        <v>141</v>
      </c>
      <c r="R108" s="115">
        <f>SUM(O108:Q108)</f>
        <v>274</v>
      </c>
    </row>
    <row r="109" spans="1:18" ht="18.5" customHeight="1" x14ac:dyDescent="0.45">
      <c r="A109" s="156"/>
      <c r="B109" s="127"/>
      <c r="C109" s="132"/>
      <c r="D109" s="127"/>
      <c r="E109" s="127"/>
      <c r="F109" s="119"/>
      <c r="G109" s="106"/>
      <c r="H109" s="106"/>
      <c r="I109" s="106"/>
      <c r="J109" s="115"/>
      <c r="K109" s="132"/>
      <c r="L109" s="127"/>
      <c r="M109" s="127"/>
      <c r="N109" s="119"/>
      <c r="O109" s="106">
        <f>SUM(O105:O108)</f>
        <v>346</v>
      </c>
      <c r="P109" s="106">
        <f>SUM(P105:P108)</f>
        <v>379</v>
      </c>
      <c r="Q109" s="106">
        <f>SUM(Q105:Q108)</f>
        <v>419</v>
      </c>
      <c r="R109" s="115">
        <f>SUM(R105:R108)</f>
        <v>1144</v>
      </c>
    </row>
    <row r="110" spans="1:18" ht="6" customHeight="1" x14ac:dyDescent="0.45">
      <c r="A110" s="131"/>
      <c r="B110" s="127"/>
      <c r="C110" s="132"/>
      <c r="D110" s="127"/>
      <c r="E110" s="127"/>
      <c r="F110" s="119"/>
      <c r="G110" s="117"/>
      <c r="H110" s="117"/>
      <c r="I110" s="117"/>
      <c r="J110" s="116"/>
      <c r="K110" s="132"/>
      <c r="L110" s="127"/>
      <c r="M110" s="127"/>
      <c r="N110" s="119"/>
      <c r="O110" s="106"/>
      <c r="P110" s="106"/>
      <c r="Q110" s="106"/>
      <c r="R110" s="115"/>
    </row>
    <row r="111" spans="1:18" ht="6" customHeight="1" x14ac:dyDescent="0.45">
      <c r="A111" s="131"/>
      <c r="B111" s="127"/>
      <c r="C111" s="132"/>
      <c r="D111" s="127"/>
      <c r="E111" s="127"/>
      <c r="F111" s="119"/>
      <c r="G111" s="117"/>
      <c r="H111" s="117"/>
      <c r="I111" s="117"/>
      <c r="J111" s="116"/>
      <c r="K111" s="132"/>
      <c r="L111" s="127"/>
      <c r="M111" s="127"/>
      <c r="N111" s="119"/>
      <c r="O111" s="129"/>
      <c r="P111" s="129"/>
      <c r="Q111" s="129"/>
      <c r="R111" s="155"/>
    </row>
    <row r="112" spans="1:18" ht="18.5" x14ac:dyDescent="0.45">
      <c r="A112" s="156"/>
      <c r="B112" s="127"/>
      <c r="C112" s="120" t="s">
        <v>165</v>
      </c>
      <c r="D112" s="128" t="s">
        <v>41</v>
      </c>
      <c r="E112" s="128"/>
      <c r="F112" s="119" t="s">
        <v>124</v>
      </c>
      <c r="G112" s="118">
        <v>112</v>
      </c>
      <c r="H112" s="118">
        <v>136</v>
      </c>
      <c r="I112" s="118">
        <v>120</v>
      </c>
      <c r="J112" s="116">
        <f>SUM(G112:I112)</f>
        <v>368</v>
      </c>
      <c r="K112" s="120" t="s">
        <v>177</v>
      </c>
      <c r="L112" s="128" t="s">
        <v>40</v>
      </c>
      <c r="M112" s="128"/>
      <c r="N112" s="119" t="s">
        <v>101</v>
      </c>
      <c r="O112" s="129">
        <v>75</v>
      </c>
      <c r="P112" s="129" t="s">
        <v>2</v>
      </c>
      <c r="Q112" s="129">
        <v>117</v>
      </c>
      <c r="R112" s="115">
        <f>SUM(O112:Q112)</f>
        <v>192</v>
      </c>
    </row>
    <row r="113" spans="1:18" ht="18.5" x14ac:dyDescent="0.45">
      <c r="A113" s="156"/>
      <c r="B113" s="127"/>
      <c r="C113" s="132"/>
      <c r="D113" s="127"/>
      <c r="E113" s="127"/>
      <c r="F113" s="119" t="s">
        <v>67</v>
      </c>
      <c r="G113" s="118">
        <v>167</v>
      </c>
      <c r="H113" s="118">
        <v>159</v>
      </c>
      <c r="I113" s="118">
        <v>148</v>
      </c>
      <c r="J113" s="116">
        <f>SUM(G113:I113)</f>
        <v>474</v>
      </c>
      <c r="K113" s="120"/>
      <c r="L113" s="128"/>
      <c r="M113" s="128"/>
      <c r="N113" s="119" t="s">
        <v>98</v>
      </c>
      <c r="O113" s="129"/>
      <c r="P113" s="129">
        <v>121</v>
      </c>
      <c r="Q113" s="129">
        <v>100</v>
      </c>
      <c r="R113" s="115">
        <f>SUM(O113:Q113)</f>
        <v>221</v>
      </c>
    </row>
    <row r="114" spans="1:18" ht="18.5" x14ac:dyDescent="0.45">
      <c r="A114" s="156"/>
      <c r="B114" s="127"/>
      <c r="C114" s="132"/>
      <c r="D114" s="127"/>
      <c r="E114" s="127"/>
      <c r="F114" s="119" t="s">
        <v>68</v>
      </c>
      <c r="G114" s="118">
        <v>120</v>
      </c>
      <c r="H114" s="118">
        <v>170</v>
      </c>
      <c r="I114" s="118">
        <v>179</v>
      </c>
      <c r="J114" s="116">
        <f>SUM(G114:I114)</f>
        <v>469</v>
      </c>
      <c r="K114" s="132"/>
      <c r="L114" s="127"/>
      <c r="M114" s="127"/>
      <c r="N114" s="119" t="s">
        <v>99</v>
      </c>
      <c r="O114" s="129">
        <v>141</v>
      </c>
      <c r="P114" s="129">
        <v>116</v>
      </c>
      <c r="Q114" s="129" t="s">
        <v>2</v>
      </c>
      <c r="R114" s="115">
        <f>SUM(O114:Q114)</f>
        <v>257</v>
      </c>
    </row>
    <row r="115" spans="1:18" ht="18.5" customHeight="1" x14ac:dyDescent="0.45">
      <c r="A115" s="156"/>
      <c r="B115" s="127"/>
      <c r="C115" s="132"/>
      <c r="D115" s="127"/>
      <c r="E115" s="127"/>
      <c r="F115" s="119"/>
      <c r="G115" s="117">
        <f>SUM(G112:G114)</f>
        <v>399</v>
      </c>
      <c r="H115" s="117">
        <f>SUM(H112:H114)</f>
        <v>465</v>
      </c>
      <c r="I115" s="117">
        <f>SUM(I112:I114)</f>
        <v>447</v>
      </c>
      <c r="J115" s="116">
        <f>SUM(J112:J114)</f>
        <v>1311</v>
      </c>
      <c r="K115" s="132"/>
      <c r="L115" s="127"/>
      <c r="M115" s="127"/>
      <c r="N115" s="119" t="s">
        <v>100</v>
      </c>
      <c r="O115" s="129">
        <v>163</v>
      </c>
      <c r="P115" s="129">
        <v>148</v>
      </c>
      <c r="Q115" s="129">
        <v>171</v>
      </c>
      <c r="R115" s="115">
        <f>SUM(O115:Q115)</f>
        <v>482</v>
      </c>
    </row>
    <row r="116" spans="1:18" ht="18.5" customHeight="1" x14ac:dyDescent="0.45">
      <c r="A116" s="156"/>
      <c r="B116" s="127"/>
      <c r="C116" s="132"/>
      <c r="D116" s="127"/>
      <c r="E116" s="127"/>
      <c r="F116" s="119"/>
      <c r="G116" s="117"/>
      <c r="H116" s="117"/>
      <c r="I116" s="117"/>
      <c r="J116" s="116"/>
      <c r="K116" s="132"/>
      <c r="L116" s="127"/>
      <c r="M116" s="127"/>
      <c r="N116" s="119"/>
      <c r="O116" s="106">
        <f>SUM(O112:O115)</f>
        <v>379</v>
      </c>
      <c r="P116" s="106">
        <f>SUM(P112:P115)</f>
        <v>385</v>
      </c>
      <c r="Q116" s="106">
        <f>SUM(Q112:Q115)</f>
        <v>388</v>
      </c>
      <c r="R116" s="115">
        <f>SUM(R112:R115)</f>
        <v>1152</v>
      </c>
    </row>
    <row r="117" spans="1:18" ht="6" customHeight="1" x14ac:dyDescent="0.45">
      <c r="A117" s="131"/>
      <c r="B117" s="127"/>
      <c r="C117" s="134"/>
      <c r="D117" s="135"/>
      <c r="E117" s="135"/>
      <c r="F117" s="138"/>
      <c r="G117" s="159"/>
      <c r="H117" s="159"/>
      <c r="I117" s="159"/>
      <c r="J117" s="160"/>
      <c r="K117" s="134"/>
      <c r="L117" s="135"/>
      <c r="M117" s="135"/>
      <c r="N117" s="138"/>
      <c r="O117" s="138"/>
      <c r="P117" s="138"/>
      <c r="Q117" s="138"/>
      <c r="R117" s="139"/>
    </row>
    <row r="118" spans="1:18" ht="6" customHeight="1" x14ac:dyDescent="0.45">
      <c r="A118" s="131"/>
      <c r="B118" s="127"/>
      <c r="C118" s="123"/>
      <c r="D118" s="122"/>
      <c r="E118" s="122"/>
      <c r="F118" s="145"/>
      <c r="G118" s="109"/>
      <c r="H118" s="109"/>
      <c r="I118" s="109"/>
      <c r="J118" s="149"/>
      <c r="K118" s="123"/>
      <c r="L118" s="122"/>
      <c r="M118" s="122"/>
      <c r="N118" s="145"/>
      <c r="O118" s="151"/>
      <c r="P118" s="151"/>
      <c r="Q118" s="151"/>
      <c r="R118" s="152"/>
    </row>
    <row r="119" spans="1:18" ht="18.5" x14ac:dyDescent="0.45">
      <c r="A119" s="156"/>
      <c r="B119" s="127"/>
      <c r="C119" s="120" t="s">
        <v>170</v>
      </c>
      <c r="D119" s="128" t="s">
        <v>122</v>
      </c>
      <c r="E119" s="128"/>
      <c r="F119" s="127" t="s">
        <v>1</v>
      </c>
      <c r="G119" s="118">
        <v>102</v>
      </c>
      <c r="H119" s="118">
        <v>112</v>
      </c>
      <c r="I119" s="118">
        <v>157</v>
      </c>
      <c r="J119" s="116">
        <f>SUM(G119:I119)</f>
        <v>371</v>
      </c>
      <c r="K119" s="120" t="s">
        <v>175</v>
      </c>
      <c r="L119" s="128" t="s">
        <v>82</v>
      </c>
      <c r="M119" s="128"/>
      <c r="N119" s="119" t="s">
        <v>154</v>
      </c>
      <c r="O119" s="129">
        <v>87</v>
      </c>
      <c r="P119" s="129">
        <v>118</v>
      </c>
      <c r="Q119" s="129">
        <v>125</v>
      </c>
      <c r="R119" s="115">
        <f>SUM(O119:Q119)</f>
        <v>330</v>
      </c>
    </row>
    <row r="120" spans="1:18" ht="18.5" x14ac:dyDescent="0.45">
      <c r="A120" s="156"/>
      <c r="B120" s="127"/>
      <c r="C120" s="132"/>
      <c r="D120" s="127"/>
      <c r="E120" s="127"/>
      <c r="F120" s="127" t="s">
        <v>120</v>
      </c>
      <c r="G120" s="118">
        <v>105</v>
      </c>
      <c r="H120" s="118">
        <v>127</v>
      </c>
      <c r="I120" s="118">
        <v>136</v>
      </c>
      <c r="J120" s="116">
        <f>SUM(G120:I120)</f>
        <v>368</v>
      </c>
      <c r="K120" s="132"/>
      <c r="L120" s="127"/>
      <c r="M120" s="127"/>
      <c r="N120" s="119" t="s">
        <v>58</v>
      </c>
      <c r="O120" s="129">
        <v>136</v>
      </c>
      <c r="P120" s="129">
        <v>89</v>
      </c>
      <c r="Q120" s="129">
        <v>154</v>
      </c>
      <c r="R120" s="115">
        <f>SUM(O120:Q120)</f>
        <v>379</v>
      </c>
    </row>
    <row r="121" spans="1:18" ht="18.5" x14ac:dyDescent="0.45">
      <c r="A121" s="156"/>
      <c r="B121" s="127"/>
      <c r="C121" s="132"/>
      <c r="D121" s="127"/>
      <c r="E121" s="127"/>
      <c r="F121" s="127" t="s">
        <v>0</v>
      </c>
      <c r="G121" s="118">
        <v>181</v>
      </c>
      <c r="H121" s="118">
        <v>200</v>
      </c>
      <c r="I121" s="118">
        <v>176</v>
      </c>
      <c r="J121" s="116">
        <f>SUM(G121:I121)</f>
        <v>557</v>
      </c>
      <c r="K121" s="132"/>
      <c r="L121" s="127"/>
      <c r="M121" s="127"/>
      <c r="N121" s="119" t="s">
        <v>57</v>
      </c>
      <c r="O121" s="129">
        <v>157</v>
      </c>
      <c r="P121" s="129">
        <v>133</v>
      </c>
      <c r="Q121" s="129">
        <v>179</v>
      </c>
      <c r="R121" s="115">
        <f>SUM(O121:Q121)</f>
        <v>469</v>
      </c>
    </row>
    <row r="122" spans="1:18" ht="18.5" customHeight="1" x14ac:dyDescent="0.45">
      <c r="A122" s="156"/>
      <c r="B122" s="127"/>
      <c r="C122" s="132"/>
      <c r="D122" s="127"/>
      <c r="E122" s="127"/>
      <c r="F122" s="119"/>
      <c r="G122" s="117">
        <f>SUM(G119:G121)</f>
        <v>388</v>
      </c>
      <c r="H122" s="117">
        <f>SUM(H119:H121)</f>
        <v>439</v>
      </c>
      <c r="I122" s="117">
        <f>SUM(I119:I121)</f>
        <v>469</v>
      </c>
      <c r="J122" s="116">
        <f>SUM(J119:J121)</f>
        <v>1296</v>
      </c>
      <c r="K122" s="132"/>
      <c r="L122" s="127"/>
      <c r="M122" s="127"/>
      <c r="N122" s="119"/>
      <c r="O122" s="106">
        <f>SUM(O119:O121)</f>
        <v>380</v>
      </c>
      <c r="P122" s="106">
        <f>SUM(P119:P121)</f>
        <v>340</v>
      </c>
      <c r="Q122" s="106">
        <f>SUM(Q119:Q121)</f>
        <v>458</v>
      </c>
      <c r="R122" s="115">
        <f>SUM(R119:R121)</f>
        <v>1178</v>
      </c>
    </row>
    <row r="123" spans="1:18" ht="6" customHeight="1" x14ac:dyDescent="0.45">
      <c r="A123" s="131"/>
      <c r="B123" s="127"/>
      <c r="C123" s="132"/>
      <c r="D123" s="127"/>
      <c r="E123" s="127"/>
      <c r="F123" s="119"/>
      <c r="G123" s="117"/>
      <c r="H123" s="117"/>
      <c r="I123" s="117"/>
      <c r="J123" s="116"/>
      <c r="K123" s="132"/>
      <c r="L123" s="127"/>
      <c r="M123" s="127"/>
      <c r="N123" s="119"/>
      <c r="O123" s="106"/>
      <c r="P123" s="106"/>
      <c r="Q123" s="106"/>
      <c r="R123" s="115"/>
    </row>
    <row r="124" spans="1:18" ht="18.5" x14ac:dyDescent="0.45">
      <c r="A124" s="156"/>
      <c r="B124" s="127"/>
      <c r="C124" s="120" t="s">
        <v>171</v>
      </c>
      <c r="D124" s="128" t="s">
        <v>122</v>
      </c>
      <c r="E124" s="128"/>
      <c r="F124" s="119" t="s">
        <v>104</v>
      </c>
      <c r="G124" s="118">
        <v>103</v>
      </c>
      <c r="H124" s="118">
        <v>132</v>
      </c>
      <c r="I124" s="118">
        <v>160</v>
      </c>
      <c r="J124" s="116">
        <f>SUM(G124:I124)</f>
        <v>395</v>
      </c>
      <c r="K124" s="120" t="s">
        <v>183</v>
      </c>
      <c r="L124" s="128" t="s">
        <v>81</v>
      </c>
      <c r="M124" s="128"/>
      <c r="N124" s="119" t="s">
        <v>74</v>
      </c>
      <c r="O124" s="129">
        <v>84</v>
      </c>
      <c r="P124" s="129">
        <v>102</v>
      </c>
      <c r="Q124" s="129">
        <v>106</v>
      </c>
      <c r="R124" s="115">
        <f>SUM(O124:Q124)</f>
        <v>292</v>
      </c>
    </row>
    <row r="125" spans="1:18" ht="18.5" x14ac:dyDescent="0.45">
      <c r="A125" s="156"/>
      <c r="B125" s="127"/>
      <c r="C125" s="132"/>
      <c r="D125" s="127"/>
      <c r="E125" s="127"/>
      <c r="F125" s="119" t="s">
        <v>105</v>
      </c>
      <c r="G125" s="118">
        <v>129</v>
      </c>
      <c r="H125" s="118">
        <v>147</v>
      </c>
      <c r="I125" s="118">
        <v>134</v>
      </c>
      <c r="J125" s="116">
        <f>SUM(G125:I125)</f>
        <v>410</v>
      </c>
      <c r="K125" s="132"/>
      <c r="L125" s="127"/>
      <c r="M125" s="127"/>
      <c r="N125" s="119" t="s">
        <v>146</v>
      </c>
      <c r="O125" s="129">
        <v>117</v>
      </c>
      <c r="P125" s="129">
        <v>100</v>
      </c>
      <c r="Q125" s="129">
        <v>127</v>
      </c>
      <c r="R125" s="115">
        <f>SUM(O125:Q125)</f>
        <v>344</v>
      </c>
    </row>
    <row r="126" spans="1:18" ht="18.5" x14ac:dyDescent="0.45">
      <c r="A126" s="156"/>
      <c r="B126" s="127"/>
      <c r="C126" s="132"/>
      <c r="D126" s="127"/>
      <c r="E126" s="127"/>
      <c r="F126" s="119" t="s">
        <v>110</v>
      </c>
      <c r="G126" s="118">
        <v>145</v>
      </c>
      <c r="H126" s="118">
        <v>196</v>
      </c>
      <c r="I126" s="118">
        <v>152</v>
      </c>
      <c r="J126" s="116">
        <f>SUM(G126:I126)</f>
        <v>493</v>
      </c>
      <c r="K126" s="132"/>
      <c r="L126" s="127"/>
      <c r="M126" s="127"/>
      <c r="N126" s="119" t="s">
        <v>76</v>
      </c>
      <c r="O126" s="129">
        <v>134</v>
      </c>
      <c r="P126" s="129">
        <v>129</v>
      </c>
      <c r="Q126" s="129">
        <v>111</v>
      </c>
      <c r="R126" s="115">
        <f>SUM(O126:Q126)</f>
        <v>374</v>
      </c>
    </row>
    <row r="127" spans="1:18" ht="18.5" customHeight="1" x14ac:dyDescent="0.45">
      <c r="A127" s="156"/>
      <c r="B127" s="127"/>
      <c r="C127" s="132"/>
      <c r="D127" s="127"/>
      <c r="E127" s="127"/>
      <c r="F127" s="119"/>
      <c r="G127" s="117">
        <f>SUM(G124:G126)</f>
        <v>377</v>
      </c>
      <c r="H127" s="117">
        <f>SUM(H124:H126)</f>
        <v>475</v>
      </c>
      <c r="I127" s="117">
        <f>SUM(I124:I126)</f>
        <v>446</v>
      </c>
      <c r="J127" s="116">
        <f>SUM(J124:J126)</f>
        <v>1298</v>
      </c>
      <c r="K127" s="132"/>
      <c r="L127" s="127"/>
      <c r="M127" s="127"/>
      <c r="N127" s="119"/>
      <c r="O127" s="106">
        <f>SUM(O124:O126)</f>
        <v>335</v>
      </c>
      <c r="P127" s="106">
        <f>SUM(P124:P126)</f>
        <v>331</v>
      </c>
      <c r="Q127" s="106">
        <f>SUM(Q124:Q126)</f>
        <v>344</v>
      </c>
      <c r="R127" s="115">
        <f>SUM(R124:R126)</f>
        <v>1010</v>
      </c>
    </row>
    <row r="128" spans="1:18" ht="6" customHeight="1" x14ac:dyDescent="0.45">
      <c r="A128" s="131"/>
      <c r="B128" s="127"/>
      <c r="C128" s="134"/>
      <c r="D128" s="135"/>
      <c r="E128" s="135"/>
      <c r="F128" s="138"/>
      <c r="G128" s="159"/>
      <c r="H128" s="159"/>
      <c r="I128" s="159"/>
      <c r="J128" s="160"/>
      <c r="K128" s="134"/>
      <c r="L128" s="135"/>
      <c r="M128" s="135"/>
      <c r="N128" s="138"/>
      <c r="O128" s="142"/>
      <c r="P128" s="142"/>
      <c r="Q128" s="142"/>
      <c r="R128" s="161"/>
    </row>
    <row r="129" spans="1:18" ht="6" customHeight="1" x14ac:dyDescent="0.45">
      <c r="A129" s="131"/>
      <c r="B129" s="127"/>
      <c r="C129" s="123"/>
      <c r="D129" s="122"/>
      <c r="E129" s="122"/>
      <c r="F129" s="145"/>
      <c r="G129" s="109"/>
      <c r="H129" s="109"/>
      <c r="I129" s="109"/>
      <c r="J129" s="149"/>
      <c r="K129" s="123"/>
      <c r="L129" s="122"/>
      <c r="M129" s="122"/>
      <c r="N129" s="145"/>
      <c r="O129" s="151"/>
      <c r="P129" s="151"/>
      <c r="Q129" s="151"/>
      <c r="R129" s="152"/>
    </row>
    <row r="130" spans="1:18" ht="18.5" x14ac:dyDescent="0.45">
      <c r="A130" s="156"/>
      <c r="B130" s="127"/>
      <c r="C130" s="120" t="s">
        <v>166</v>
      </c>
      <c r="D130" s="128" t="s">
        <v>41</v>
      </c>
      <c r="E130" s="128"/>
      <c r="F130" s="119" t="s">
        <v>131</v>
      </c>
      <c r="G130" s="118">
        <v>174</v>
      </c>
      <c r="H130" s="118">
        <v>142</v>
      </c>
      <c r="I130" s="118">
        <v>223</v>
      </c>
      <c r="J130" s="116">
        <f>SUM(G130:I130)</f>
        <v>539</v>
      </c>
      <c r="K130" s="120" t="s">
        <v>176</v>
      </c>
      <c r="L130" s="128" t="s">
        <v>41</v>
      </c>
      <c r="M130" s="128"/>
      <c r="N130" s="119" t="s">
        <v>128</v>
      </c>
      <c r="O130" s="129">
        <v>132</v>
      </c>
      <c r="P130" s="129">
        <v>138</v>
      </c>
      <c r="Q130" s="129">
        <v>101</v>
      </c>
      <c r="R130" s="115">
        <f>SUM(O130:Q130)</f>
        <v>371</v>
      </c>
    </row>
    <row r="131" spans="1:18" ht="18.5" x14ac:dyDescent="0.45">
      <c r="A131" s="156"/>
      <c r="B131" s="127"/>
      <c r="C131" s="132"/>
      <c r="D131" s="127"/>
      <c r="E131" s="127"/>
      <c r="F131" s="119" t="s">
        <v>132</v>
      </c>
      <c r="G131" s="118">
        <v>123</v>
      </c>
      <c r="H131" s="118" t="s">
        <v>2</v>
      </c>
      <c r="I131" s="118">
        <v>124</v>
      </c>
      <c r="J131" s="116">
        <f>SUM(G131:I131)</f>
        <v>247</v>
      </c>
      <c r="K131" s="132"/>
      <c r="L131" s="127"/>
      <c r="M131" s="127"/>
      <c r="N131" s="119" t="s">
        <v>79</v>
      </c>
      <c r="O131" s="129">
        <v>153</v>
      </c>
      <c r="P131" s="129">
        <v>157</v>
      </c>
      <c r="Q131" s="129">
        <v>160</v>
      </c>
      <c r="R131" s="115">
        <f>SUM(O131:Q131)</f>
        <v>470</v>
      </c>
    </row>
    <row r="132" spans="1:18" ht="18.5" x14ac:dyDescent="0.45">
      <c r="A132" s="156"/>
      <c r="B132" s="127"/>
      <c r="C132" s="132"/>
      <c r="D132" s="127"/>
      <c r="E132" s="127"/>
      <c r="F132" s="119" t="s">
        <v>71</v>
      </c>
      <c r="G132" s="118">
        <v>158</v>
      </c>
      <c r="H132" s="118">
        <v>124</v>
      </c>
      <c r="I132" s="118">
        <v>133</v>
      </c>
      <c r="J132" s="116">
        <f>SUM(G132:I132)</f>
        <v>415</v>
      </c>
      <c r="K132" s="132"/>
      <c r="L132" s="127"/>
      <c r="M132" s="127"/>
      <c r="N132" s="119" t="s">
        <v>129</v>
      </c>
      <c r="O132" s="129">
        <v>115</v>
      </c>
      <c r="P132" s="129">
        <v>120</v>
      </c>
      <c r="Q132" s="129">
        <v>112</v>
      </c>
      <c r="R132" s="115">
        <f>SUM(O132:Q132)</f>
        <v>347</v>
      </c>
    </row>
    <row r="133" spans="1:18" ht="18.5" x14ac:dyDescent="0.45">
      <c r="A133" s="156"/>
      <c r="B133" s="127"/>
      <c r="C133" s="132"/>
      <c r="D133" s="127"/>
      <c r="E133" s="127"/>
      <c r="F133" s="119" t="s">
        <v>87</v>
      </c>
      <c r="G133" s="118">
        <v>0</v>
      </c>
      <c r="H133" s="118">
        <v>142</v>
      </c>
      <c r="I133" s="118" t="s">
        <v>2</v>
      </c>
      <c r="J133" s="116">
        <f>SUM(G133:I133)</f>
        <v>142</v>
      </c>
      <c r="K133" s="132"/>
      <c r="L133" s="127"/>
      <c r="M133" s="127"/>
      <c r="N133" s="119"/>
      <c r="O133" s="106">
        <f>SUM(O130:O132)</f>
        <v>400</v>
      </c>
      <c r="P133" s="106">
        <f>SUM(P130:P132)</f>
        <v>415</v>
      </c>
      <c r="Q133" s="106">
        <f>SUM(Q130:Q132)</f>
        <v>373</v>
      </c>
      <c r="R133" s="115">
        <f>SUM(R130:R132)</f>
        <v>1188</v>
      </c>
    </row>
    <row r="134" spans="1:18" ht="18.5" customHeight="1" x14ac:dyDescent="0.45">
      <c r="A134" s="156"/>
      <c r="B134" s="127"/>
      <c r="C134" s="132"/>
      <c r="D134" s="127"/>
      <c r="E134" s="127"/>
      <c r="F134" s="119"/>
      <c r="G134" s="117">
        <f>SUM(G130:G133)</f>
        <v>455</v>
      </c>
      <c r="H134" s="117">
        <f>SUM(H130:H133)</f>
        <v>408</v>
      </c>
      <c r="I134" s="117">
        <f>SUM(I130:I133)</f>
        <v>480</v>
      </c>
      <c r="J134" s="116">
        <f>SUM(J130:J133)</f>
        <v>1343</v>
      </c>
      <c r="K134" s="132"/>
      <c r="L134" s="127"/>
      <c r="M134" s="127"/>
      <c r="N134" s="127"/>
      <c r="O134" s="118"/>
      <c r="P134" s="118"/>
      <c r="Q134" s="118"/>
      <c r="R134" s="141"/>
    </row>
    <row r="135" spans="1:18" ht="6" customHeight="1" x14ac:dyDescent="0.45">
      <c r="A135" s="131"/>
      <c r="B135" s="127"/>
      <c r="C135" s="132"/>
      <c r="D135" s="127"/>
      <c r="E135" s="127"/>
      <c r="F135" s="119"/>
      <c r="G135" s="106"/>
      <c r="H135" s="106"/>
      <c r="I135" s="106"/>
      <c r="J135" s="115"/>
      <c r="K135" s="127"/>
      <c r="L135" s="127"/>
      <c r="M135" s="127"/>
      <c r="N135" s="119"/>
      <c r="O135" s="106"/>
      <c r="P135" s="106"/>
      <c r="Q135" s="106"/>
      <c r="R135" s="115"/>
    </row>
    <row r="136" spans="1:18" ht="6" customHeight="1" x14ac:dyDescent="0.45">
      <c r="A136" s="131"/>
      <c r="B136" s="127"/>
      <c r="C136" s="132"/>
      <c r="D136" s="127"/>
      <c r="E136" s="127"/>
      <c r="F136" s="119"/>
      <c r="G136" s="117"/>
      <c r="H136" s="117"/>
      <c r="I136" s="117"/>
      <c r="J136" s="116"/>
      <c r="K136" s="132"/>
      <c r="L136" s="127"/>
      <c r="M136" s="127"/>
      <c r="N136" s="119"/>
      <c r="O136" s="106"/>
      <c r="P136" s="106"/>
      <c r="Q136" s="106"/>
      <c r="R136" s="115"/>
    </row>
    <row r="137" spans="1:18" ht="18.5" x14ac:dyDescent="0.45">
      <c r="A137" s="156"/>
      <c r="B137" s="127"/>
      <c r="C137" s="120" t="s">
        <v>167</v>
      </c>
      <c r="D137" s="128" t="s">
        <v>40</v>
      </c>
      <c r="E137" s="128"/>
      <c r="F137" s="119" t="s">
        <v>83</v>
      </c>
      <c r="G137" s="118">
        <v>121</v>
      </c>
      <c r="H137" s="118">
        <v>157</v>
      </c>
      <c r="I137" s="118">
        <v>142</v>
      </c>
      <c r="J137" s="116">
        <f>SUM(G137:I137)</f>
        <v>420</v>
      </c>
      <c r="K137" s="120" t="s">
        <v>173</v>
      </c>
      <c r="L137" s="128" t="s">
        <v>40</v>
      </c>
      <c r="M137" s="128"/>
      <c r="N137" s="119" t="s">
        <v>164</v>
      </c>
      <c r="O137" s="129">
        <v>119</v>
      </c>
      <c r="P137" s="129">
        <v>165</v>
      </c>
      <c r="Q137" s="129">
        <v>150</v>
      </c>
      <c r="R137" s="115">
        <f>SUM(O137:Q137)</f>
        <v>434</v>
      </c>
    </row>
    <row r="138" spans="1:18" ht="18.5" x14ac:dyDescent="0.45">
      <c r="A138" s="156"/>
      <c r="B138" s="127"/>
      <c r="C138" s="132"/>
      <c r="D138" s="127"/>
      <c r="E138" s="127"/>
      <c r="F138" s="119" t="s">
        <v>84</v>
      </c>
      <c r="G138" s="118">
        <v>172</v>
      </c>
      <c r="H138" s="118">
        <v>170</v>
      </c>
      <c r="I138" s="118">
        <v>124</v>
      </c>
      <c r="J138" s="116">
        <f>SUM(G138:I138)</f>
        <v>466</v>
      </c>
      <c r="K138" s="132"/>
      <c r="L138" s="127"/>
      <c r="M138" s="127"/>
      <c r="N138" s="119" t="s">
        <v>130</v>
      </c>
      <c r="O138" s="129">
        <v>96</v>
      </c>
      <c r="P138" s="129">
        <v>183</v>
      </c>
      <c r="Q138" s="129">
        <v>112</v>
      </c>
      <c r="R138" s="115">
        <f>SUM(O138:Q138)</f>
        <v>391</v>
      </c>
    </row>
    <row r="139" spans="1:18" ht="18.5" x14ac:dyDescent="0.45">
      <c r="A139" s="156"/>
      <c r="B139" s="127"/>
      <c r="C139" s="132"/>
      <c r="D139" s="127"/>
      <c r="E139" s="127"/>
      <c r="F139" s="119" t="s">
        <v>85</v>
      </c>
      <c r="G139" s="118">
        <v>166</v>
      </c>
      <c r="H139" s="118">
        <v>179</v>
      </c>
      <c r="I139" s="118">
        <v>124</v>
      </c>
      <c r="J139" s="116">
        <f>SUM(G139:I139)</f>
        <v>469</v>
      </c>
      <c r="K139" s="132"/>
      <c r="L139" s="127"/>
      <c r="M139" s="127"/>
      <c r="N139" s="119" t="s">
        <v>89</v>
      </c>
      <c r="O139" s="129">
        <v>155</v>
      </c>
      <c r="P139" s="129">
        <v>107</v>
      </c>
      <c r="Q139" s="129">
        <v>132</v>
      </c>
      <c r="R139" s="115">
        <f>SUM(O139:Q139)</f>
        <v>394</v>
      </c>
    </row>
    <row r="140" spans="1:18" ht="18.5" customHeight="1" x14ac:dyDescent="0.45">
      <c r="A140" s="156"/>
      <c r="B140" s="127"/>
      <c r="C140" s="132"/>
      <c r="D140" s="127"/>
      <c r="E140" s="127"/>
      <c r="F140" s="119"/>
      <c r="G140" s="117">
        <f>SUM(G137:G139)</f>
        <v>459</v>
      </c>
      <c r="H140" s="117">
        <f>SUM(H137:H139)</f>
        <v>506</v>
      </c>
      <c r="I140" s="117">
        <f>SUM(I137:I139)</f>
        <v>390</v>
      </c>
      <c r="J140" s="116">
        <f>SUM(J137:J139)</f>
        <v>1355</v>
      </c>
      <c r="K140" s="132"/>
      <c r="L140" s="127"/>
      <c r="M140" s="127"/>
      <c r="N140" s="119"/>
      <c r="O140" s="106">
        <f>SUM(O137:O139)</f>
        <v>370</v>
      </c>
      <c r="P140" s="106">
        <f>SUM(P137:P139)</f>
        <v>455</v>
      </c>
      <c r="Q140" s="106">
        <f>SUM(Q137:Q139)</f>
        <v>394</v>
      </c>
      <c r="R140" s="115">
        <f>SUM(R137:R139)</f>
        <v>1219</v>
      </c>
    </row>
    <row r="141" spans="1:18" ht="6" customHeight="1" x14ac:dyDescent="0.45">
      <c r="A141" s="156"/>
      <c r="B141" s="127"/>
      <c r="C141" s="134"/>
      <c r="D141" s="135"/>
      <c r="E141" s="135"/>
      <c r="F141" s="138"/>
      <c r="G141" s="159"/>
      <c r="H141" s="159"/>
      <c r="I141" s="159"/>
      <c r="J141" s="160"/>
      <c r="K141" s="134"/>
      <c r="L141" s="135"/>
      <c r="M141" s="135"/>
      <c r="N141" s="138"/>
      <c r="O141" s="162"/>
      <c r="P141" s="162"/>
      <c r="Q141" s="162"/>
      <c r="R141" s="163"/>
    </row>
    <row r="142" spans="1:18" ht="6" customHeight="1" x14ac:dyDescent="0.45">
      <c r="A142" s="131"/>
      <c r="B142" s="127"/>
      <c r="C142" s="123"/>
      <c r="D142" s="122"/>
      <c r="E142" s="122"/>
      <c r="F142" s="145"/>
      <c r="G142" s="109"/>
      <c r="H142" s="109"/>
      <c r="I142" s="109"/>
      <c r="J142" s="149"/>
      <c r="K142" s="123"/>
      <c r="L142" s="122"/>
      <c r="M142" s="122"/>
      <c r="N142" s="145"/>
      <c r="O142" s="146"/>
      <c r="P142" s="146"/>
      <c r="Q142" s="146"/>
      <c r="R142" s="147"/>
    </row>
    <row r="143" spans="1:18" ht="18.5" x14ac:dyDescent="0.45">
      <c r="A143" s="156"/>
      <c r="B143" s="127"/>
      <c r="C143" s="120" t="s">
        <v>172</v>
      </c>
      <c r="D143" s="128" t="s">
        <v>41</v>
      </c>
      <c r="E143" s="128"/>
      <c r="F143" s="119" t="s">
        <v>111</v>
      </c>
      <c r="G143" s="118">
        <v>127</v>
      </c>
      <c r="H143" s="118">
        <v>119</v>
      </c>
      <c r="I143" s="118">
        <v>137</v>
      </c>
      <c r="J143" s="116">
        <f>SUM(G143:I143)</f>
        <v>383</v>
      </c>
      <c r="K143" s="132"/>
      <c r="L143" s="127"/>
      <c r="M143" s="127"/>
      <c r="N143" s="127"/>
      <c r="O143" s="118"/>
      <c r="P143" s="118"/>
      <c r="Q143" s="118"/>
      <c r="R143" s="141"/>
    </row>
    <row r="144" spans="1:18" ht="18.5" x14ac:dyDescent="0.45">
      <c r="A144" s="156"/>
      <c r="B144" s="127"/>
      <c r="C144" s="132"/>
      <c r="D144" s="127"/>
      <c r="E144" s="127"/>
      <c r="F144" s="119" t="s">
        <v>107</v>
      </c>
      <c r="G144" s="118">
        <v>154</v>
      </c>
      <c r="H144" s="118">
        <v>169</v>
      </c>
      <c r="I144" s="118">
        <v>150</v>
      </c>
      <c r="J144" s="116">
        <f>SUM(G144:I144)</f>
        <v>473</v>
      </c>
      <c r="K144" s="132"/>
      <c r="L144" s="127"/>
      <c r="M144" s="127"/>
      <c r="N144" s="127"/>
      <c r="O144" s="118"/>
      <c r="P144" s="118"/>
      <c r="Q144" s="118"/>
      <c r="R144" s="141"/>
    </row>
    <row r="145" spans="1:18" ht="18.5" x14ac:dyDescent="0.45">
      <c r="A145" s="156"/>
      <c r="B145" s="127"/>
      <c r="C145" s="132"/>
      <c r="D145" s="127"/>
      <c r="E145" s="127"/>
      <c r="F145" s="119" t="s">
        <v>93</v>
      </c>
      <c r="G145" s="118">
        <v>127</v>
      </c>
      <c r="H145" s="118">
        <v>158</v>
      </c>
      <c r="I145" s="118">
        <v>180</v>
      </c>
      <c r="J145" s="116">
        <f>SUM(G145:I145)</f>
        <v>465</v>
      </c>
      <c r="K145" s="132"/>
      <c r="L145" s="127"/>
      <c r="M145" s="127"/>
      <c r="N145" s="127"/>
      <c r="O145" s="118"/>
      <c r="P145" s="118"/>
      <c r="Q145" s="118"/>
      <c r="R145" s="141"/>
    </row>
    <row r="146" spans="1:18" ht="18.5" x14ac:dyDescent="0.45">
      <c r="A146" s="156"/>
      <c r="B146" s="127"/>
      <c r="C146" s="132"/>
      <c r="D146" s="127"/>
      <c r="E146" s="127"/>
      <c r="F146" s="119"/>
      <c r="G146" s="117">
        <f>SUM(G143:G145)</f>
        <v>408</v>
      </c>
      <c r="H146" s="117">
        <f>SUM(H143:H145)</f>
        <v>446</v>
      </c>
      <c r="I146" s="117">
        <f>SUM(I143:I145)</f>
        <v>467</v>
      </c>
      <c r="J146" s="116">
        <f>SUM(J143:J145)</f>
        <v>1321</v>
      </c>
      <c r="K146" s="132"/>
      <c r="L146" s="127"/>
      <c r="M146" s="127"/>
      <c r="N146" s="127"/>
      <c r="O146" s="118"/>
      <c r="P146" s="118"/>
      <c r="Q146" s="118"/>
      <c r="R146" s="141"/>
    </row>
    <row r="147" spans="1:18" ht="6" customHeight="1" x14ac:dyDescent="0.45">
      <c r="A147" s="131"/>
      <c r="B147" s="127"/>
      <c r="C147" s="132"/>
      <c r="D147" s="127"/>
      <c r="E147" s="127"/>
      <c r="F147" s="119"/>
      <c r="G147" s="106"/>
      <c r="H147" s="106"/>
      <c r="I147" s="106"/>
      <c r="J147" s="115"/>
      <c r="K147" s="127"/>
      <c r="L147" s="127"/>
      <c r="M147" s="127"/>
      <c r="N147" s="119"/>
      <c r="O147" s="106"/>
      <c r="P147" s="106"/>
      <c r="Q147" s="106"/>
      <c r="R147" s="115"/>
    </row>
    <row r="148" spans="1:18" ht="7.25" customHeight="1" x14ac:dyDescent="0.45">
      <c r="A148" s="156"/>
      <c r="B148" s="127"/>
      <c r="C148" s="132"/>
      <c r="D148" s="127"/>
      <c r="E148" s="127"/>
      <c r="F148" s="119"/>
      <c r="G148" s="106"/>
      <c r="H148" s="106"/>
      <c r="I148" s="106"/>
      <c r="J148" s="115"/>
      <c r="K148" s="132"/>
      <c r="L148" s="127"/>
      <c r="M148" s="127"/>
      <c r="N148" s="127"/>
      <c r="O148" s="118"/>
      <c r="P148" s="118"/>
      <c r="Q148" s="118"/>
      <c r="R148" s="141"/>
    </row>
    <row r="149" spans="1:18" ht="18.5" x14ac:dyDescent="0.45">
      <c r="A149" s="156"/>
      <c r="B149" s="127"/>
      <c r="C149" s="120" t="s">
        <v>168</v>
      </c>
      <c r="D149" s="128" t="s">
        <v>40</v>
      </c>
      <c r="E149" s="128"/>
      <c r="F149" s="119" t="s">
        <v>94</v>
      </c>
      <c r="G149" s="118">
        <v>145</v>
      </c>
      <c r="H149" s="118">
        <v>147</v>
      </c>
      <c r="I149" s="118">
        <v>131</v>
      </c>
      <c r="J149" s="116">
        <f>SUM(G149:I149)</f>
        <v>423</v>
      </c>
      <c r="K149" s="132"/>
      <c r="L149" s="127"/>
      <c r="M149" s="127"/>
      <c r="N149" s="127"/>
      <c r="O149" s="118"/>
      <c r="P149" s="118"/>
      <c r="Q149" s="118"/>
      <c r="R149" s="141"/>
    </row>
    <row r="150" spans="1:18" ht="18.5" x14ac:dyDescent="0.45">
      <c r="A150" s="156"/>
      <c r="B150" s="127"/>
      <c r="C150" s="132"/>
      <c r="D150" s="127"/>
      <c r="E150" s="127"/>
      <c r="F150" s="119" t="s">
        <v>95</v>
      </c>
      <c r="G150" s="118">
        <v>169</v>
      </c>
      <c r="H150" s="118">
        <v>167</v>
      </c>
      <c r="I150" s="118">
        <v>155</v>
      </c>
      <c r="J150" s="116">
        <f>SUM(G150:I150)</f>
        <v>491</v>
      </c>
      <c r="K150" s="132"/>
      <c r="L150" s="127"/>
      <c r="M150" s="127"/>
      <c r="N150" s="127"/>
      <c r="O150" s="118"/>
      <c r="P150" s="118"/>
      <c r="Q150" s="118"/>
      <c r="R150" s="141"/>
    </row>
    <row r="151" spans="1:18" ht="18.5" x14ac:dyDescent="0.45">
      <c r="A151" s="156"/>
      <c r="B151" s="127"/>
      <c r="C151" s="132"/>
      <c r="D151" s="127"/>
      <c r="E151" s="127"/>
      <c r="F151" s="119" t="s">
        <v>96</v>
      </c>
      <c r="G151" s="118">
        <v>179</v>
      </c>
      <c r="H151" s="118">
        <v>199</v>
      </c>
      <c r="I151" s="118">
        <v>154</v>
      </c>
      <c r="J151" s="116">
        <f>SUM(G151:I151)</f>
        <v>532</v>
      </c>
      <c r="K151" s="132"/>
      <c r="L151" s="127"/>
      <c r="M151" s="127"/>
      <c r="N151" s="127"/>
      <c r="O151" s="118"/>
      <c r="P151" s="118"/>
      <c r="Q151" s="118"/>
      <c r="R151" s="141"/>
    </row>
    <row r="152" spans="1:18" ht="18.5" x14ac:dyDescent="0.45">
      <c r="A152" s="156"/>
      <c r="B152" s="127"/>
      <c r="C152" s="132"/>
      <c r="D152" s="127"/>
      <c r="E152" s="127"/>
      <c r="F152" s="119"/>
      <c r="G152" s="117">
        <f>SUM(G149:G151)</f>
        <v>493</v>
      </c>
      <c r="H152" s="117">
        <f>SUM(H149:H151)</f>
        <v>513</v>
      </c>
      <c r="I152" s="117">
        <f>SUM(I149:I151)</f>
        <v>440</v>
      </c>
      <c r="J152" s="116">
        <f>SUM(J149:J151)</f>
        <v>1446</v>
      </c>
      <c r="K152" s="132"/>
      <c r="L152" s="127"/>
      <c r="M152" s="127"/>
      <c r="N152" s="127"/>
      <c r="O152" s="118"/>
      <c r="P152" s="118"/>
      <c r="Q152" s="118"/>
      <c r="R152" s="141"/>
    </row>
    <row r="153" spans="1:18" ht="6" customHeight="1" x14ac:dyDescent="0.45">
      <c r="A153" s="156"/>
      <c r="B153" s="127"/>
      <c r="C153" s="134"/>
      <c r="D153" s="135"/>
      <c r="E153" s="135"/>
      <c r="F153" s="138"/>
      <c r="G153" s="162"/>
      <c r="H153" s="162"/>
      <c r="I153" s="162"/>
      <c r="J153" s="163"/>
      <c r="K153" s="134"/>
      <c r="L153" s="135"/>
      <c r="M153" s="135"/>
      <c r="N153" s="135"/>
      <c r="O153" s="136"/>
      <c r="P153" s="136"/>
      <c r="Q153" s="136"/>
      <c r="R153" s="137"/>
    </row>
    <row r="154" spans="1:18" ht="6" customHeight="1" x14ac:dyDescent="0.45">
      <c r="A154" s="121"/>
      <c r="B154" s="122"/>
      <c r="C154" s="157"/>
      <c r="D154" s="122"/>
      <c r="E154" s="122"/>
      <c r="F154" s="145"/>
      <c r="G154" s="146"/>
      <c r="H154" s="146"/>
      <c r="I154" s="146"/>
      <c r="J154" s="147"/>
      <c r="K154" s="123"/>
      <c r="L154" s="122"/>
      <c r="M154" s="122"/>
      <c r="N154" s="145"/>
      <c r="O154" s="145"/>
      <c r="P154" s="145"/>
      <c r="Q154" s="145"/>
      <c r="R154" s="150"/>
    </row>
    <row r="155" spans="1:18" ht="18.5" x14ac:dyDescent="0.45">
      <c r="A155" s="126" t="s">
        <v>150</v>
      </c>
      <c r="B155" s="127" t="s">
        <v>147</v>
      </c>
      <c r="C155" s="120" t="s">
        <v>169</v>
      </c>
      <c r="D155" s="128" t="s">
        <v>40</v>
      </c>
      <c r="E155" s="128" t="s">
        <v>2</v>
      </c>
      <c r="F155" s="119" t="s">
        <v>47</v>
      </c>
      <c r="G155" s="118">
        <v>166</v>
      </c>
      <c r="H155" s="118">
        <v>133</v>
      </c>
      <c r="I155" s="118">
        <v>154</v>
      </c>
      <c r="J155" s="116">
        <f>SUM(G155:I155)</f>
        <v>453</v>
      </c>
      <c r="K155" s="120" t="s">
        <v>175</v>
      </c>
      <c r="L155" s="128" t="s">
        <v>81</v>
      </c>
      <c r="M155" s="128"/>
      <c r="N155" s="119" t="s">
        <v>154</v>
      </c>
      <c r="O155" s="129">
        <v>109</v>
      </c>
      <c r="P155" s="129">
        <v>105</v>
      </c>
      <c r="Q155" s="129">
        <v>130</v>
      </c>
      <c r="R155" s="115">
        <f>SUM(O155:Q155)</f>
        <v>344</v>
      </c>
    </row>
    <row r="156" spans="1:18" ht="18.5" x14ac:dyDescent="0.45">
      <c r="A156" s="126"/>
      <c r="B156" s="127"/>
      <c r="C156" s="120"/>
      <c r="D156" s="128"/>
      <c r="E156" s="128"/>
      <c r="F156" s="119" t="s">
        <v>43</v>
      </c>
      <c r="G156" s="118">
        <v>147</v>
      </c>
      <c r="H156" s="118">
        <v>129</v>
      </c>
      <c r="I156" s="118">
        <v>124</v>
      </c>
      <c r="J156" s="116">
        <f>SUM(G156:I156)</f>
        <v>400</v>
      </c>
      <c r="K156" s="120"/>
      <c r="L156" s="127"/>
      <c r="M156" s="128"/>
      <c r="N156" s="119" t="s">
        <v>126</v>
      </c>
      <c r="O156" s="129">
        <v>61</v>
      </c>
      <c r="P156" s="129">
        <v>82</v>
      </c>
      <c r="Q156" s="129">
        <v>75</v>
      </c>
      <c r="R156" s="115">
        <f>SUM(O156:Q156)</f>
        <v>218</v>
      </c>
    </row>
    <row r="157" spans="1:18" ht="18.5" x14ac:dyDescent="0.45">
      <c r="A157" s="131"/>
      <c r="B157" s="127"/>
      <c r="C157" s="132"/>
      <c r="D157" s="127"/>
      <c r="E157" s="127"/>
      <c r="F157" s="119" t="s">
        <v>44</v>
      </c>
      <c r="G157" s="118">
        <v>170</v>
      </c>
      <c r="H157" s="118">
        <v>149</v>
      </c>
      <c r="I157" s="118">
        <v>179</v>
      </c>
      <c r="J157" s="116">
        <f>SUM(G157:I157)</f>
        <v>498</v>
      </c>
      <c r="K157" s="132"/>
      <c r="L157" s="127"/>
      <c r="M157" s="127"/>
      <c r="N157" s="119" t="s">
        <v>58</v>
      </c>
      <c r="O157" s="129">
        <v>163</v>
      </c>
      <c r="P157" s="129">
        <v>112</v>
      </c>
      <c r="Q157" s="129">
        <v>107</v>
      </c>
      <c r="R157" s="115">
        <f>SUM(O157:Q157)</f>
        <v>382</v>
      </c>
    </row>
    <row r="158" spans="1:18" ht="18.5" x14ac:dyDescent="0.45">
      <c r="A158" s="131"/>
      <c r="B158" s="127"/>
      <c r="C158" s="132"/>
      <c r="D158" s="127"/>
      <c r="E158" s="127"/>
      <c r="F158" s="119"/>
      <c r="G158" s="117">
        <f>SUM(G155:G157)</f>
        <v>483</v>
      </c>
      <c r="H158" s="117">
        <f>SUM(H155:H157)</f>
        <v>411</v>
      </c>
      <c r="I158" s="117">
        <f>SUM(I155:I157)</f>
        <v>457</v>
      </c>
      <c r="J158" s="116">
        <f>SUM(J155:J157)</f>
        <v>1351</v>
      </c>
      <c r="K158" s="132"/>
      <c r="L158" s="127"/>
      <c r="M158" s="127"/>
      <c r="N158" s="119"/>
      <c r="O158" s="106">
        <f>SUM(O155:O157)</f>
        <v>333</v>
      </c>
      <c r="P158" s="106">
        <f>SUM(P155:P157)</f>
        <v>299</v>
      </c>
      <c r="Q158" s="106">
        <f>SUM(Q155:Q157)</f>
        <v>312</v>
      </c>
      <c r="R158" s="115">
        <f>SUM(R155:R157)</f>
        <v>944</v>
      </c>
    </row>
    <row r="159" spans="1:18" ht="6" customHeight="1" x14ac:dyDescent="0.45">
      <c r="A159" s="131"/>
      <c r="B159" s="127"/>
      <c r="C159" s="132"/>
      <c r="D159" s="127"/>
      <c r="E159" s="127"/>
      <c r="F159" s="119"/>
      <c r="G159" s="106"/>
      <c r="H159" s="106"/>
      <c r="I159" s="106"/>
      <c r="J159" s="115"/>
      <c r="K159" s="127"/>
      <c r="L159" s="127"/>
      <c r="M159" s="127"/>
      <c r="N159" s="119"/>
      <c r="O159" s="106"/>
      <c r="P159" s="106"/>
      <c r="Q159" s="106"/>
      <c r="R159" s="115"/>
    </row>
    <row r="160" spans="1:18" ht="7.25" customHeight="1" x14ac:dyDescent="0.45">
      <c r="A160" s="131"/>
      <c r="B160" s="127"/>
      <c r="C160" s="132"/>
      <c r="D160" s="127"/>
      <c r="E160" s="127"/>
      <c r="F160" s="119"/>
      <c r="G160" s="106"/>
      <c r="H160" s="106"/>
      <c r="I160" s="106"/>
      <c r="J160" s="115"/>
      <c r="K160" s="132"/>
      <c r="L160" s="127"/>
      <c r="M160" s="127"/>
      <c r="N160" s="119"/>
      <c r="O160" s="106"/>
      <c r="P160" s="106"/>
      <c r="Q160" s="106"/>
      <c r="R160" s="115"/>
    </row>
    <row r="161" spans="1:18" ht="18.5" x14ac:dyDescent="0.45">
      <c r="A161" s="131"/>
      <c r="B161" s="127"/>
      <c r="C161" s="120" t="s">
        <v>166</v>
      </c>
      <c r="D161" s="128" t="s">
        <v>41</v>
      </c>
      <c r="E161" s="128"/>
      <c r="F161" s="119" t="s">
        <v>71</v>
      </c>
      <c r="G161" s="118">
        <v>140</v>
      </c>
      <c r="H161" s="118">
        <v>119</v>
      </c>
      <c r="I161" s="118">
        <v>173</v>
      </c>
      <c r="J161" s="116">
        <f>SUM(G161:I161)</f>
        <v>432</v>
      </c>
      <c r="K161" s="120" t="s">
        <v>176</v>
      </c>
      <c r="L161" s="128" t="s">
        <v>82</v>
      </c>
      <c r="M161" s="128"/>
      <c r="N161" s="119" t="s">
        <v>78</v>
      </c>
      <c r="O161" s="129">
        <v>104</v>
      </c>
      <c r="P161" s="129">
        <v>100</v>
      </c>
      <c r="Q161" s="129">
        <v>133</v>
      </c>
      <c r="R161" s="115">
        <f>SUM(O161:Q161)</f>
        <v>337</v>
      </c>
    </row>
    <row r="162" spans="1:18" ht="18.5" x14ac:dyDescent="0.45">
      <c r="A162" s="131"/>
      <c r="B162" s="127"/>
      <c r="C162" s="132"/>
      <c r="D162" s="127"/>
      <c r="E162" s="127"/>
      <c r="F162" s="119" t="s">
        <v>151</v>
      </c>
      <c r="G162" s="118">
        <v>140</v>
      </c>
      <c r="H162" s="118">
        <v>173</v>
      </c>
      <c r="I162" s="118">
        <v>148</v>
      </c>
      <c r="J162" s="116">
        <f>SUM(G162:I162)</f>
        <v>461</v>
      </c>
      <c r="K162" s="132"/>
      <c r="L162" s="127"/>
      <c r="M162" s="127"/>
      <c r="N162" s="119" t="s">
        <v>128</v>
      </c>
      <c r="O162" s="129">
        <v>141</v>
      </c>
      <c r="P162" s="129">
        <v>131</v>
      </c>
      <c r="Q162" s="129">
        <v>139</v>
      </c>
      <c r="R162" s="115">
        <f>SUM(O162:Q162)</f>
        <v>411</v>
      </c>
    </row>
    <row r="163" spans="1:18" ht="18.5" x14ac:dyDescent="0.45">
      <c r="A163" s="131"/>
      <c r="B163" s="127"/>
      <c r="C163" s="132"/>
      <c r="D163" s="127"/>
      <c r="E163" s="127"/>
      <c r="F163" s="119" t="s">
        <v>88</v>
      </c>
      <c r="G163" s="118">
        <v>128</v>
      </c>
      <c r="H163" s="118">
        <v>106</v>
      </c>
      <c r="I163" s="118">
        <v>148</v>
      </c>
      <c r="J163" s="116">
        <f>SUM(G163:I163)</f>
        <v>382</v>
      </c>
      <c r="K163" s="132"/>
      <c r="L163" s="127"/>
      <c r="M163" s="127"/>
      <c r="N163" s="119" t="s">
        <v>79</v>
      </c>
      <c r="O163" s="129">
        <v>146</v>
      </c>
      <c r="P163" s="129">
        <v>147</v>
      </c>
      <c r="Q163" s="129">
        <v>136</v>
      </c>
      <c r="R163" s="115">
        <f>SUM(O163:Q163)</f>
        <v>429</v>
      </c>
    </row>
    <row r="164" spans="1:18" ht="18.5" x14ac:dyDescent="0.45">
      <c r="A164" s="131"/>
      <c r="B164" s="127"/>
      <c r="C164" s="132"/>
      <c r="D164" s="127"/>
      <c r="E164" s="127"/>
      <c r="F164" s="119"/>
      <c r="G164" s="117">
        <f>SUM(G161:G163)</f>
        <v>408</v>
      </c>
      <c r="H164" s="117">
        <f>SUM(H161:H163)</f>
        <v>398</v>
      </c>
      <c r="I164" s="117">
        <f>SUM(I161:I163)</f>
        <v>469</v>
      </c>
      <c r="J164" s="116">
        <f>SUM(J161:J163)</f>
        <v>1275</v>
      </c>
      <c r="K164" s="132"/>
      <c r="L164" s="127"/>
      <c r="M164" s="127"/>
      <c r="N164" s="119"/>
      <c r="O164" s="106">
        <f>SUM(O161:O163)</f>
        <v>391</v>
      </c>
      <c r="P164" s="106">
        <f>SUM(P161:P163)</f>
        <v>378</v>
      </c>
      <c r="Q164" s="106">
        <f>SUM(Q161:Q163)</f>
        <v>408</v>
      </c>
      <c r="R164" s="115">
        <f>SUM(R161:R163)</f>
        <v>1177</v>
      </c>
    </row>
    <row r="165" spans="1:18" ht="6" customHeight="1" x14ac:dyDescent="0.45">
      <c r="A165" s="131"/>
      <c r="B165" s="127"/>
      <c r="C165" s="134"/>
      <c r="D165" s="135"/>
      <c r="E165" s="135"/>
      <c r="F165" s="138"/>
      <c r="G165" s="159"/>
      <c r="H165" s="159"/>
      <c r="I165" s="159"/>
      <c r="J165" s="160"/>
      <c r="K165" s="134"/>
      <c r="L165" s="135"/>
      <c r="M165" s="135"/>
      <c r="N165" s="138"/>
      <c r="O165" s="142"/>
      <c r="P165" s="142"/>
      <c r="Q165" s="142"/>
      <c r="R165" s="161"/>
    </row>
    <row r="166" spans="1:18" ht="6" customHeight="1" x14ac:dyDescent="0.45">
      <c r="A166" s="131"/>
      <c r="B166" s="127"/>
      <c r="C166" s="123"/>
      <c r="D166" s="122"/>
      <c r="E166" s="122"/>
      <c r="F166" s="145"/>
      <c r="G166" s="109"/>
      <c r="H166" s="109"/>
      <c r="I166" s="109"/>
      <c r="J166" s="149"/>
      <c r="K166" s="123"/>
      <c r="L166" s="122"/>
      <c r="M166" s="122"/>
      <c r="N166" s="145"/>
      <c r="O166" s="145"/>
      <c r="P166" s="145"/>
      <c r="Q166" s="145"/>
      <c r="R166" s="150"/>
    </row>
    <row r="167" spans="1:18" ht="18.5" x14ac:dyDescent="0.45">
      <c r="A167" s="131"/>
      <c r="B167" s="127"/>
      <c r="C167" s="120" t="s">
        <v>170</v>
      </c>
      <c r="D167" s="128" t="s">
        <v>81</v>
      </c>
      <c r="E167" s="128"/>
      <c r="F167" s="127" t="s">
        <v>152</v>
      </c>
      <c r="G167" s="118">
        <v>127</v>
      </c>
      <c r="H167" s="118">
        <v>137</v>
      </c>
      <c r="I167" s="118">
        <v>128</v>
      </c>
      <c r="J167" s="116">
        <f>SUM(G167:I167)</f>
        <v>392</v>
      </c>
      <c r="K167" s="120" t="s">
        <v>127</v>
      </c>
      <c r="L167" s="128" t="s">
        <v>82</v>
      </c>
      <c r="M167" s="128"/>
      <c r="N167" s="119" t="s">
        <v>60</v>
      </c>
      <c r="O167" s="129">
        <v>122</v>
      </c>
      <c r="P167" s="129">
        <v>78</v>
      </c>
      <c r="Q167" s="129">
        <v>121</v>
      </c>
      <c r="R167" s="115">
        <f>SUM(O167:Q167)</f>
        <v>321</v>
      </c>
    </row>
    <row r="168" spans="1:18" ht="18.5" x14ac:dyDescent="0.45">
      <c r="A168" s="131"/>
      <c r="B168" s="127"/>
      <c r="C168" s="132"/>
      <c r="D168" s="127"/>
      <c r="E168" s="127"/>
      <c r="F168" s="119" t="s">
        <v>33</v>
      </c>
      <c r="G168" s="118">
        <v>148</v>
      </c>
      <c r="H168" s="118">
        <v>149</v>
      </c>
      <c r="I168" s="118">
        <v>177</v>
      </c>
      <c r="J168" s="116">
        <f>SUM(G168:I168)</f>
        <v>474</v>
      </c>
      <c r="K168" s="132"/>
      <c r="L168" s="127"/>
      <c r="M168" s="127"/>
      <c r="N168" s="119" t="s">
        <v>134</v>
      </c>
      <c r="O168" s="129">
        <v>177</v>
      </c>
      <c r="P168" s="129">
        <v>171</v>
      </c>
      <c r="Q168" s="129">
        <v>169</v>
      </c>
      <c r="R168" s="115">
        <f>SUM(O168:Q168)</f>
        <v>517</v>
      </c>
    </row>
    <row r="169" spans="1:18" ht="18.5" x14ac:dyDescent="0.45">
      <c r="A169" s="131"/>
      <c r="B169" s="127"/>
      <c r="C169" s="132"/>
      <c r="D169" s="127"/>
      <c r="E169" s="127"/>
      <c r="F169" s="119" t="s">
        <v>0</v>
      </c>
      <c r="G169" s="118">
        <v>195</v>
      </c>
      <c r="H169" s="118">
        <v>170</v>
      </c>
      <c r="I169" s="118">
        <v>127</v>
      </c>
      <c r="J169" s="116">
        <f>SUM(G169:I169)</f>
        <v>492</v>
      </c>
      <c r="K169" s="132"/>
      <c r="L169" s="127"/>
      <c r="M169" s="127"/>
      <c r="N169" s="119" t="s">
        <v>133</v>
      </c>
      <c r="O169" s="129">
        <v>224</v>
      </c>
      <c r="P169" s="129">
        <v>222</v>
      </c>
      <c r="Q169" s="129">
        <v>184</v>
      </c>
      <c r="R169" s="115">
        <f>SUM(O169:Q169)</f>
        <v>630</v>
      </c>
    </row>
    <row r="170" spans="1:18" ht="18.5" x14ac:dyDescent="0.45">
      <c r="A170" s="131"/>
      <c r="B170" s="127"/>
      <c r="C170" s="132"/>
      <c r="D170" s="127"/>
      <c r="E170" s="127"/>
      <c r="F170" s="119"/>
      <c r="G170" s="117">
        <f>SUM(G167:G169)</f>
        <v>470</v>
      </c>
      <c r="H170" s="117">
        <f>SUM(H167:H169)</f>
        <v>456</v>
      </c>
      <c r="I170" s="117">
        <f>SUM(I167:I169)</f>
        <v>432</v>
      </c>
      <c r="J170" s="116">
        <f>SUM(J167:J169)</f>
        <v>1358</v>
      </c>
      <c r="K170" s="132"/>
      <c r="L170" s="127"/>
      <c r="M170" s="127"/>
      <c r="N170" s="119"/>
      <c r="O170" s="106">
        <f>SUM(O167:O169)</f>
        <v>523</v>
      </c>
      <c r="P170" s="106">
        <f>SUM(P167:P169)</f>
        <v>471</v>
      </c>
      <c r="Q170" s="106">
        <f>SUM(Q167:Q169)</f>
        <v>474</v>
      </c>
      <c r="R170" s="115">
        <f>SUM(R167:R169)</f>
        <v>1468</v>
      </c>
    </row>
    <row r="171" spans="1:18" ht="6" customHeight="1" x14ac:dyDescent="0.45">
      <c r="A171" s="131"/>
      <c r="B171" s="127"/>
      <c r="C171" s="132"/>
      <c r="D171" s="127"/>
      <c r="E171" s="127"/>
      <c r="F171" s="119"/>
      <c r="G171" s="106"/>
      <c r="H171" s="106"/>
      <c r="I171" s="106"/>
      <c r="J171" s="115"/>
      <c r="K171" s="127"/>
      <c r="L171" s="127"/>
      <c r="M171" s="127"/>
      <c r="N171" s="119"/>
      <c r="O171" s="106"/>
      <c r="P171" s="106"/>
      <c r="Q171" s="106"/>
      <c r="R171" s="115"/>
    </row>
    <row r="172" spans="1:18" ht="7.25" customHeight="1" x14ac:dyDescent="0.45">
      <c r="A172" s="131"/>
      <c r="B172" s="127"/>
      <c r="C172" s="132"/>
      <c r="D172" s="127"/>
      <c r="E172" s="127"/>
      <c r="F172" s="119"/>
      <c r="G172" s="106"/>
      <c r="H172" s="106"/>
      <c r="I172" s="106"/>
      <c r="J172" s="115"/>
      <c r="K172" s="132"/>
      <c r="L172" s="127"/>
      <c r="M172" s="127"/>
      <c r="N172" s="119"/>
      <c r="O172" s="106"/>
      <c r="P172" s="106"/>
      <c r="Q172" s="106"/>
      <c r="R172" s="115"/>
    </row>
    <row r="173" spans="1:18" ht="18.5" x14ac:dyDescent="0.45">
      <c r="A173" s="131"/>
      <c r="B173" s="127"/>
      <c r="C173" s="120" t="s">
        <v>165</v>
      </c>
      <c r="D173" s="128" t="s">
        <v>82</v>
      </c>
      <c r="E173" s="128"/>
      <c r="F173" s="119" t="s">
        <v>67</v>
      </c>
      <c r="G173" s="118">
        <v>209</v>
      </c>
      <c r="H173" s="118">
        <v>151</v>
      </c>
      <c r="I173" s="118">
        <v>175</v>
      </c>
      <c r="J173" s="116">
        <f>SUM(G173:I173)</f>
        <v>535</v>
      </c>
      <c r="K173" s="120" t="s">
        <v>183</v>
      </c>
      <c r="L173" s="128" t="s">
        <v>81</v>
      </c>
      <c r="M173" s="128"/>
      <c r="N173" s="119" t="s">
        <v>146</v>
      </c>
      <c r="O173" s="129">
        <v>99</v>
      </c>
      <c r="P173" s="129">
        <v>123</v>
      </c>
      <c r="Q173" s="129">
        <v>105</v>
      </c>
      <c r="R173" s="115">
        <f>SUM(O173:Q173)</f>
        <v>327</v>
      </c>
    </row>
    <row r="174" spans="1:18" ht="18.5" x14ac:dyDescent="0.45">
      <c r="A174" s="131"/>
      <c r="B174" s="127"/>
      <c r="C174" s="132"/>
      <c r="D174" s="127"/>
      <c r="E174" s="127"/>
      <c r="F174" s="127" t="s">
        <v>92</v>
      </c>
      <c r="G174" s="118">
        <v>166</v>
      </c>
      <c r="H174" s="118">
        <v>154</v>
      </c>
      <c r="I174" s="118">
        <v>134</v>
      </c>
      <c r="J174" s="116">
        <f>SUM(G174:I174)</f>
        <v>454</v>
      </c>
      <c r="K174" s="132"/>
      <c r="L174" s="127"/>
      <c r="M174" s="127"/>
      <c r="N174" s="119" t="s">
        <v>75</v>
      </c>
      <c r="O174" s="129">
        <v>170</v>
      </c>
      <c r="P174" s="129">
        <v>133</v>
      </c>
      <c r="Q174" s="129">
        <v>155</v>
      </c>
      <c r="R174" s="115">
        <f>SUM(O174:Q174)</f>
        <v>458</v>
      </c>
    </row>
    <row r="175" spans="1:18" ht="18.5" x14ac:dyDescent="0.45">
      <c r="A175" s="131"/>
      <c r="B175" s="127"/>
      <c r="C175" s="132"/>
      <c r="D175" s="127"/>
      <c r="E175" s="127"/>
      <c r="F175" s="119" t="s">
        <v>68</v>
      </c>
      <c r="G175" s="118">
        <v>163</v>
      </c>
      <c r="H175" s="118">
        <v>153</v>
      </c>
      <c r="I175" s="118">
        <v>142</v>
      </c>
      <c r="J175" s="116">
        <f>SUM(G175:I175)</f>
        <v>458</v>
      </c>
      <c r="K175" s="132"/>
      <c r="L175" s="127"/>
      <c r="M175" s="127"/>
      <c r="N175" s="119" t="s">
        <v>76</v>
      </c>
      <c r="O175" s="129">
        <v>140</v>
      </c>
      <c r="P175" s="129">
        <v>132</v>
      </c>
      <c r="Q175" s="129">
        <v>137</v>
      </c>
      <c r="R175" s="115">
        <f>SUM(O175:Q175)</f>
        <v>409</v>
      </c>
    </row>
    <row r="176" spans="1:18" ht="18.5" x14ac:dyDescent="0.45">
      <c r="A176" s="131"/>
      <c r="B176" s="127"/>
      <c r="C176" s="132"/>
      <c r="D176" s="127"/>
      <c r="E176" s="127"/>
      <c r="F176" s="119"/>
      <c r="G176" s="117">
        <f>SUM(G173:G175)</f>
        <v>538</v>
      </c>
      <c r="H176" s="117">
        <f>SUM(H173:H175)</f>
        <v>458</v>
      </c>
      <c r="I176" s="117">
        <f>SUM(I173:I175)</f>
        <v>451</v>
      </c>
      <c r="J176" s="116">
        <f>SUM(J173:J175)</f>
        <v>1447</v>
      </c>
      <c r="K176" s="132"/>
      <c r="L176" s="127"/>
      <c r="M176" s="127"/>
      <c r="N176" s="119"/>
      <c r="O176" s="106">
        <f>SUM(O173:O175)</f>
        <v>409</v>
      </c>
      <c r="P176" s="106">
        <f>SUM(P173:P175)</f>
        <v>388</v>
      </c>
      <c r="Q176" s="106">
        <f>SUM(Q173:Q175)</f>
        <v>397</v>
      </c>
      <c r="R176" s="115">
        <f>SUM(R173:R175)</f>
        <v>1194</v>
      </c>
    </row>
    <row r="177" spans="1:18" ht="6" customHeight="1" x14ac:dyDescent="0.45">
      <c r="A177" s="131"/>
      <c r="B177" s="127"/>
      <c r="C177" s="134"/>
      <c r="D177" s="135"/>
      <c r="E177" s="135"/>
      <c r="F177" s="138"/>
      <c r="G177" s="159"/>
      <c r="H177" s="159"/>
      <c r="I177" s="159"/>
      <c r="J177" s="160"/>
      <c r="K177" s="134"/>
      <c r="L177" s="135"/>
      <c r="M177" s="135"/>
      <c r="N177" s="138"/>
      <c r="O177" s="142"/>
      <c r="P177" s="142"/>
      <c r="Q177" s="142"/>
      <c r="R177" s="161"/>
    </row>
    <row r="178" spans="1:18" ht="6" customHeight="1" x14ac:dyDescent="0.45">
      <c r="A178" s="131"/>
      <c r="B178" s="127"/>
      <c r="C178" s="123"/>
      <c r="D178" s="122"/>
      <c r="E178" s="122"/>
      <c r="F178" s="145"/>
      <c r="G178" s="109"/>
      <c r="H178" s="109"/>
      <c r="I178" s="109"/>
      <c r="J178" s="149"/>
      <c r="K178" s="123"/>
      <c r="L178" s="122"/>
      <c r="M178" s="122"/>
      <c r="N178" s="145"/>
      <c r="O178" s="145"/>
      <c r="P178" s="145"/>
      <c r="Q178" s="145"/>
      <c r="R178" s="150"/>
    </row>
    <row r="179" spans="1:18" ht="18.5" x14ac:dyDescent="0.45">
      <c r="A179" s="131"/>
      <c r="B179" s="127"/>
      <c r="C179" s="120" t="s">
        <v>172</v>
      </c>
      <c r="D179" s="128" t="s">
        <v>40</v>
      </c>
      <c r="E179" s="128"/>
      <c r="F179" s="119" t="s">
        <v>106</v>
      </c>
      <c r="G179" s="118">
        <v>107</v>
      </c>
      <c r="H179" s="118">
        <v>157</v>
      </c>
      <c r="I179" s="118">
        <v>149</v>
      </c>
      <c r="J179" s="116">
        <f>SUM(G179:I179)</f>
        <v>413</v>
      </c>
      <c r="K179" s="120" t="s">
        <v>177</v>
      </c>
      <c r="L179" s="128" t="s">
        <v>40</v>
      </c>
      <c r="M179" s="128"/>
      <c r="N179" s="119" t="s">
        <v>100</v>
      </c>
      <c r="O179" s="129">
        <v>135</v>
      </c>
      <c r="P179" s="129">
        <v>186</v>
      </c>
      <c r="Q179" s="129">
        <v>167</v>
      </c>
      <c r="R179" s="115">
        <f>SUM(O179:Q179)</f>
        <v>488</v>
      </c>
    </row>
    <row r="180" spans="1:18" ht="18.5" x14ac:dyDescent="0.45">
      <c r="A180" s="131"/>
      <c r="B180" s="127"/>
      <c r="C180" s="132"/>
      <c r="D180" s="128"/>
      <c r="E180" s="127"/>
      <c r="F180" s="119" t="s">
        <v>107</v>
      </c>
      <c r="G180" s="118">
        <v>136</v>
      </c>
      <c r="H180" s="118">
        <v>145</v>
      </c>
      <c r="I180" s="118">
        <v>178</v>
      </c>
      <c r="J180" s="116">
        <f>SUM(G180:I180)</f>
        <v>459</v>
      </c>
      <c r="K180" s="132"/>
      <c r="L180" s="127"/>
      <c r="M180" s="127"/>
      <c r="N180" s="119" t="s">
        <v>101</v>
      </c>
      <c r="O180" s="129">
        <v>93</v>
      </c>
      <c r="P180" s="129" t="s">
        <v>2</v>
      </c>
      <c r="Q180" s="129">
        <v>139</v>
      </c>
      <c r="R180" s="115">
        <f>SUM(O180:Q180)</f>
        <v>232</v>
      </c>
    </row>
    <row r="181" spans="1:18" ht="18.5" x14ac:dyDescent="0.45">
      <c r="A181" s="131"/>
      <c r="B181" s="127"/>
      <c r="C181" s="132"/>
      <c r="D181" s="127"/>
      <c r="E181" s="127"/>
      <c r="F181" s="119" t="s">
        <v>93</v>
      </c>
      <c r="G181" s="118">
        <v>157</v>
      </c>
      <c r="H181" s="118">
        <v>223</v>
      </c>
      <c r="I181" s="118">
        <v>185</v>
      </c>
      <c r="J181" s="116">
        <f>SUM(G181:I181)</f>
        <v>565</v>
      </c>
      <c r="K181" s="132"/>
      <c r="L181" s="127"/>
      <c r="M181" s="127"/>
      <c r="N181" s="119" t="s">
        <v>99</v>
      </c>
      <c r="O181" s="129"/>
      <c r="P181" s="129">
        <v>185</v>
      </c>
      <c r="Q181" s="129">
        <v>148</v>
      </c>
      <c r="R181" s="115">
        <f>SUM(O181:Q181)</f>
        <v>333</v>
      </c>
    </row>
    <row r="182" spans="1:18" ht="18.5" x14ac:dyDescent="0.45">
      <c r="A182" s="131"/>
      <c r="B182" s="127"/>
      <c r="C182" s="132"/>
      <c r="D182" s="127"/>
      <c r="E182" s="127"/>
      <c r="F182" s="119"/>
      <c r="G182" s="117">
        <f>SUM(G179:G181)</f>
        <v>400</v>
      </c>
      <c r="H182" s="117">
        <f>SUM(H179:H181)</f>
        <v>525</v>
      </c>
      <c r="I182" s="117">
        <f>SUM(I179:I181)</f>
        <v>512</v>
      </c>
      <c r="J182" s="116">
        <f>SUM(J179:J181)</f>
        <v>1437</v>
      </c>
      <c r="K182" s="132"/>
      <c r="L182" s="127"/>
      <c r="M182" s="127"/>
      <c r="N182" s="119" t="s">
        <v>98</v>
      </c>
      <c r="O182" s="129">
        <v>160</v>
      </c>
      <c r="P182" s="129">
        <v>134</v>
      </c>
      <c r="Q182" s="129" t="s">
        <v>2</v>
      </c>
      <c r="R182" s="115">
        <f>SUM(O182:Q182)</f>
        <v>294</v>
      </c>
    </row>
    <row r="183" spans="1:18" ht="18.5" customHeight="1" x14ac:dyDescent="0.45">
      <c r="A183" s="131"/>
      <c r="B183" s="127"/>
      <c r="C183" s="132"/>
      <c r="D183" s="127"/>
      <c r="E183" s="127"/>
      <c r="F183" s="119"/>
      <c r="G183" s="106"/>
      <c r="H183" s="106"/>
      <c r="I183" s="106"/>
      <c r="J183" s="115"/>
      <c r="K183" s="132"/>
      <c r="L183" s="127"/>
      <c r="M183" s="127"/>
      <c r="N183" s="119"/>
      <c r="O183" s="106">
        <f>SUM(O179:O182)</f>
        <v>388</v>
      </c>
      <c r="P183" s="106">
        <f>SUM(P179:P182)</f>
        <v>505</v>
      </c>
      <c r="Q183" s="106">
        <f>SUM(Q179:Q182)</f>
        <v>454</v>
      </c>
      <c r="R183" s="115">
        <f>SUM(R179:R182)</f>
        <v>1347</v>
      </c>
    </row>
    <row r="184" spans="1:18" ht="6" customHeight="1" x14ac:dyDescent="0.45">
      <c r="A184" s="131"/>
      <c r="B184" s="127"/>
      <c r="C184" s="132"/>
      <c r="D184" s="127"/>
      <c r="E184" s="127"/>
      <c r="F184" s="119"/>
      <c r="G184" s="106"/>
      <c r="H184" s="106"/>
      <c r="I184" s="106"/>
      <c r="J184" s="115"/>
      <c r="K184" s="127"/>
      <c r="L184" s="127"/>
      <c r="M184" s="127"/>
      <c r="N184" s="119"/>
      <c r="O184" s="106"/>
      <c r="P184" s="106"/>
      <c r="Q184" s="106"/>
      <c r="R184" s="115"/>
    </row>
    <row r="185" spans="1:18" ht="7.25" customHeight="1" x14ac:dyDescent="0.45">
      <c r="A185" s="131"/>
      <c r="B185" s="127"/>
      <c r="C185" s="132"/>
      <c r="D185" s="127"/>
      <c r="E185" s="127"/>
      <c r="F185" s="119"/>
      <c r="G185" s="106"/>
      <c r="H185" s="106"/>
      <c r="I185" s="106"/>
      <c r="J185" s="115"/>
      <c r="K185" s="132"/>
      <c r="L185" s="127"/>
      <c r="M185" s="127"/>
      <c r="N185" s="119"/>
      <c r="O185" s="106"/>
      <c r="P185" s="106"/>
      <c r="Q185" s="106"/>
      <c r="R185" s="115"/>
    </row>
    <row r="186" spans="1:18" ht="18.5" x14ac:dyDescent="0.45">
      <c r="A186" s="131"/>
      <c r="B186" s="127"/>
      <c r="C186" s="120" t="s">
        <v>167</v>
      </c>
      <c r="D186" s="128" t="s">
        <v>41</v>
      </c>
      <c r="E186" s="128"/>
      <c r="F186" s="119" t="s">
        <v>84</v>
      </c>
      <c r="G186" s="118">
        <v>119</v>
      </c>
      <c r="H186" s="118">
        <v>140</v>
      </c>
      <c r="I186" s="118">
        <v>177</v>
      </c>
      <c r="J186" s="116">
        <f>SUM(G186:I186)</f>
        <v>436</v>
      </c>
      <c r="K186" s="120" t="s">
        <v>174</v>
      </c>
      <c r="L186" s="128" t="s">
        <v>41</v>
      </c>
      <c r="M186" s="128"/>
      <c r="N186" s="119" t="s">
        <v>63</v>
      </c>
      <c r="O186" s="129">
        <v>142</v>
      </c>
      <c r="P186" s="129">
        <v>85</v>
      </c>
      <c r="Q186" s="129">
        <v>93</v>
      </c>
      <c r="R186" s="115">
        <f>SUM(O186:Q186)</f>
        <v>320</v>
      </c>
    </row>
    <row r="187" spans="1:18" ht="18.5" x14ac:dyDescent="0.45">
      <c r="A187" s="131"/>
      <c r="B187" s="127"/>
      <c r="C187" s="132"/>
      <c r="D187" s="127"/>
      <c r="E187" s="127"/>
      <c r="F187" s="119" t="s">
        <v>109</v>
      </c>
      <c r="G187" s="118">
        <v>182</v>
      </c>
      <c r="H187" s="118">
        <v>133</v>
      </c>
      <c r="I187" s="118">
        <v>161</v>
      </c>
      <c r="J187" s="116">
        <f>SUM(G187:I187)</f>
        <v>476</v>
      </c>
      <c r="K187" s="132"/>
      <c r="L187" s="127"/>
      <c r="M187" s="127"/>
      <c r="N187" s="119" t="s">
        <v>64</v>
      </c>
      <c r="O187" s="129">
        <v>143</v>
      </c>
      <c r="P187" s="129">
        <v>153</v>
      </c>
      <c r="Q187" s="129">
        <v>114</v>
      </c>
      <c r="R187" s="115">
        <f>SUM(O187:Q187)</f>
        <v>410</v>
      </c>
    </row>
    <row r="188" spans="1:18" ht="18.5" x14ac:dyDescent="0.45">
      <c r="A188" s="131"/>
      <c r="B188" s="127"/>
      <c r="C188" s="132"/>
      <c r="D188" s="127"/>
      <c r="E188" s="127"/>
      <c r="F188" s="119" t="s">
        <v>83</v>
      </c>
      <c r="G188" s="118">
        <v>144</v>
      </c>
      <c r="H188" s="118">
        <v>178</v>
      </c>
      <c r="I188" s="118">
        <v>141</v>
      </c>
      <c r="J188" s="116">
        <f>SUM(G188:I188)</f>
        <v>463</v>
      </c>
      <c r="K188" s="132"/>
      <c r="L188" s="127"/>
      <c r="M188" s="127"/>
      <c r="N188" s="119" t="s">
        <v>62</v>
      </c>
      <c r="O188" s="129">
        <v>178</v>
      </c>
      <c r="P188" s="129">
        <v>136</v>
      </c>
      <c r="Q188" s="129">
        <v>119</v>
      </c>
      <c r="R188" s="115">
        <f>SUM(O188:Q188)</f>
        <v>433</v>
      </c>
    </row>
    <row r="189" spans="1:18" ht="18.5" customHeight="1" x14ac:dyDescent="0.45">
      <c r="A189" s="131"/>
      <c r="B189" s="127"/>
      <c r="C189" s="132"/>
      <c r="D189" s="127"/>
      <c r="E189" s="127"/>
      <c r="F189" s="119"/>
      <c r="G189" s="117">
        <f>SUM(G186:G188)</f>
        <v>445</v>
      </c>
      <c r="H189" s="117">
        <f>SUM(H186:H188)</f>
        <v>451</v>
      </c>
      <c r="I189" s="117">
        <f>SUM(I186:I188)</f>
        <v>479</v>
      </c>
      <c r="J189" s="116">
        <f>SUM(J186:J188)</f>
        <v>1375</v>
      </c>
      <c r="K189" s="132"/>
      <c r="L189" s="127"/>
      <c r="M189" s="127"/>
      <c r="N189" s="119"/>
      <c r="O189" s="106">
        <f>SUM(O186:O188)</f>
        <v>463</v>
      </c>
      <c r="P189" s="106">
        <f>SUM(P186:P188)</f>
        <v>374</v>
      </c>
      <c r="Q189" s="106">
        <f>SUM(Q186:Q188)</f>
        <v>326</v>
      </c>
      <c r="R189" s="115">
        <f>SUM(R186:R188)</f>
        <v>1163</v>
      </c>
    </row>
    <row r="190" spans="1:18" ht="6" customHeight="1" x14ac:dyDescent="0.45">
      <c r="A190" s="131"/>
      <c r="B190" s="127"/>
      <c r="C190" s="134"/>
      <c r="D190" s="135"/>
      <c r="E190" s="135"/>
      <c r="F190" s="138"/>
      <c r="G190" s="159"/>
      <c r="H190" s="159"/>
      <c r="I190" s="159"/>
      <c r="J190" s="160"/>
      <c r="K190" s="134"/>
      <c r="L190" s="135"/>
      <c r="M190" s="135"/>
      <c r="N190" s="138"/>
      <c r="O190" s="142"/>
      <c r="P190" s="142"/>
      <c r="Q190" s="142"/>
      <c r="R190" s="161"/>
    </row>
    <row r="191" spans="1:18" ht="6" customHeight="1" x14ac:dyDescent="0.45">
      <c r="A191" s="131"/>
      <c r="B191" s="127"/>
      <c r="C191" s="123"/>
      <c r="D191" s="122"/>
      <c r="E191" s="122"/>
      <c r="F191" s="145"/>
      <c r="G191" s="109"/>
      <c r="H191" s="109"/>
      <c r="I191" s="109"/>
      <c r="J191" s="149"/>
      <c r="K191" s="123"/>
      <c r="L191" s="122"/>
      <c r="M191" s="122"/>
      <c r="N191" s="145"/>
      <c r="O191" s="145"/>
      <c r="P191" s="145"/>
      <c r="Q191" s="145"/>
      <c r="R191" s="150"/>
    </row>
    <row r="192" spans="1:18" ht="18.5" x14ac:dyDescent="0.45">
      <c r="A192" s="131"/>
      <c r="B192" s="127"/>
      <c r="C192" s="120" t="s">
        <v>171</v>
      </c>
      <c r="D192" s="128" t="s">
        <v>122</v>
      </c>
      <c r="E192" s="128"/>
      <c r="F192" s="119" t="s">
        <v>104</v>
      </c>
      <c r="G192" s="118">
        <v>134</v>
      </c>
      <c r="H192" s="118">
        <v>118</v>
      </c>
      <c r="I192" s="118">
        <v>103</v>
      </c>
      <c r="J192" s="116">
        <f>SUM(G192:I192)</f>
        <v>355</v>
      </c>
      <c r="K192" s="132"/>
      <c r="L192" s="127"/>
      <c r="M192" s="127"/>
      <c r="N192" s="127"/>
      <c r="O192" s="118"/>
      <c r="P192" s="118"/>
      <c r="Q192" s="118"/>
      <c r="R192" s="141"/>
    </row>
    <row r="193" spans="1:18" ht="18.5" x14ac:dyDescent="0.45">
      <c r="A193" s="131"/>
      <c r="B193" s="127"/>
      <c r="C193" s="132"/>
      <c r="D193" s="127"/>
      <c r="E193" s="127"/>
      <c r="F193" s="119" t="s">
        <v>105</v>
      </c>
      <c r="G193" s="118">
        <v>129</v>
      </c>
      <c r="H193" s="118">
        <v>132</v>
      </c>
      <c r="I193" s="118">
        <v>169</v>
      </c>
      <c r="J193" s="116">
        <f>SUM(G193:I193)</f>
        <v>430</v>
      </c>
      <c r="K193" s="132"/>
      <c r="L193" s="127"/>
      <c r="M193" s="127"/>
      <c r="N193" s="127"/>
      <c r="O193" s="118"/>
      <c r="P193" s="118"/>
      <c r="Q193" s="118"/>
      <c r="R193" s="141"/>
    </row>
    <row r="194" spans="1:18" ht="18.5" x14ac:dyDescent="0.45">
      <c r="A194" s="131"/>
      <c r="B194" s="127"/>
      <c r="C194" s="132"/>
      <c r="D194" s="127"/>
      <c r="E194" s="127"/>
      <c r="F194" s="119" t="s">
        <v>153</v>
      </c>
      <c r="G194" s="118">
        <v>140</v>
      </c>
      <c r="H194" s="118">
        <v>203</v>
      </c>
      <c r="I194" s="118">
        <v>159</v>
      </c>
      <c r="J194" s="116">
        <f>SUM(G194:I194)</f>
        <v>502</v>
      </c>
      <c r="K194" s="132"/>
      <c r="L194" s="127"/>
      <c r="M194" s="127"/>
      <c r="N194" s="127"/>
      <c r="O194" s="118"/>
      <c r="P194" s="118"/>
      <c r="Q194" s="118"/>
      <c r="R194" s="141"/>
    </row>
    <row r="195" spans="1:18" ht="18.5" x14ac:dyDescent="0.45">
      <c r="A195" s="131"/>
      <c r="B195" s="127"/>
      <c r="C195" s="132"/>
      <c r="D195" s="127"/>
      <c r="E195" s="127"/>
      <c r="F195" s="119"/>
      <c r="G195" s="117">
        <f>SUM(G192:G194)</f>
        <v>403</v>
      </c>
      <c r="H195" s="117">
        <f>SUM(H192:H194)</f>
        <v>453</v>
      </c>
      <c r="I195" s="117">
        <f>SUM(I192:I194)</f>
        <v>431</v>
      </c>
      <c r="J195" s="116">
        <f>SUM(J192:J194)</f>
        <v>1287</v>
      </c>
      <c r="K195" s="132"/>
      <c r="L195" s="127"/>
      <c r="M195" s="127"/>
      <c r="N195" s="127"/>
      <c r="O195" s="118"/>
      <c r="P195" s="118"/>
      <c r="Q195" s="118"/>
      <c r="R195" s="141"/>
    </row>
    <row r="196" spans="1:18" ht="6" customHeight="1" x14ac:dyDescent="0.45">
      <c r="A196" s="131"/>
      <c r="B196" s="127"/>
      <c r="C196" s="132"/>
      <c r="D196" s="127"/>
      <c r="E196" s="127"/>
      <c r="F196" s="119"/>
      <c r="G196" s="106"/>
      <c r="H196" s="106"/>
      <c r="I196" s="106"/>
      <c r="J196" s="115"/>
      <c r="K196" s="127"/>
      <c r="L196" s="127"/>
      <c r="M196" s="127"/>
      <c r="N196" s="119"/>
      <c r="O196" s="106"/>
      <c r="P196" s="106"/>
      <c r="Q196" s="106"/>
      <c r="R196" s="115"/>
    </row>
    <row r="197" spans="1:18" ht="7.25" customHeight="1" x14ac:dyDescent="0.45">
      <c r="A197" s="131"/>
      <c r="B197" s="127"/>
      <c r="C197" s="132"/>
      <c r="D197" s="127"/>
      <c r="E197" s="127"/>
      <c r="F197" s="119"/>
      <c r="G197" s="106"/>
      <c r="H197" s="106"/>
      <c r="I197" s="106"/>
      <c r="J197" s="115"/>
      <c r="K197" s="132"/>
      <c r="L197" s="127"/>
      <c r="M197" s="127"/>
      <c r="N197" s="127"/>
      <c r="O197" s="118"/>
      <c r="P197" s="118"/>
      <c r="Q197" s="118"/>
      <c r="R197" s="141"/>
    </row>
    <row r="198" spans="1:18" ht="18.5" x14ac:dyDescent="0.45">
      <c r="A198" s="131"/>
      <c r="B198" s="127"/>
      <c r="C198" s="120" t="s">
        <v>168</v>
      </c>
      <c r="D198" s="128" t="s">
        <v>122</v>
      </c>
      <c r="E198" s="128"/>
      <c r="F198" s="119" t="s">
        <v>94</v>
      </c>
      <c r="G198" s="118">
        <v>153</v>
      </c>
      <c r="H198" s="118">
        <v>126</v>
      </c>
      <c r="I198" s="118">
        <v>111</v>
      </c>
      <c r="J198" s="116">
        <f>SUM(G198:I198)</f>
        <v>390</v>
      </c>
      <c r="K198" s="132"/>
      <c r="L198" s="127"/>
      <c r="M198" s="127"/>
      <c r="N198" s="127"/>
      <c r="O198" s="118"/>
      <c r="P198" s="118"/>
      <c r="Q198" s="118"/>
      <c r="R198" s="141"/>
    </row>
    <row r="199" spans="1:18" ht="18.5" x14ac:dyDescent="0.45">
      <c r="A199" s="131"/>
      <c r="B199" s="127"/>
      <c r="C199" s="132"/>
      <c r="D199" s="127"/>
      <c r="E199" s="127"/>
      <c r="F199" s="119" t="s">
        <v>95</v>
      </c>
      <c r="G199" s="118">
        <v>156</v>
      </c>
      <c r="H199" s="118">
        <v>142</v>
      </c>
      <c r="I199" s="118">
        <v>175</v>
      </c>
      <c r="J199" s="116">
        <f>SUM(G199:I199)</f>
        <v>473</v>
      </c>
      <c r="K199" s="132"/>
      <c r="L199" s="127"/>
      <c r="M199" s="127"/>
      <c r="N199" s="127"/>
      <c r="O199" s="118"/>
      <c r="P199" s="118"/>
      <c r="Q199" s="118"/>
      <c r="R199" s="141"/>
    </row>
    <row r="200" spans="1:18" ht="18.5" x14ac:dyDescent="0.45">
      <c r="A200" s="131"/>
      <c r="B200" s="127"/>
      <c r="C200" s="132"/>
      <c r="D200" s="127"/>
      <c r="E200" s="127"/>
      <c r="F200" s="119" t="s">
        <v>96</v>
      </c>
      <c r="G200" s="118">
        <v>192</v>
      </c>
      <c r="H200" s="118">
        <v>182</v>
      </c>
      <c r="I200" s="118">
        <v>135</v>
      </c>
      <c r="J200" s="116">
        <f>SUM(G200:I200)</f>
        <v>509</v>
      </c>
      <c r="K200" s="132"/>
      <c r="L200" s="127"/>
      <c r="M200" s="127"/>
      <c r="N200" s="127"/>
      <c r="O200" s="118"/>
      <c r="P200" s="118"/>
      <c r="Q200" s="118"/>
      <c r="R200" s="141"/>
    </row>
    <row r="201" spans="1:18" ht="18.5" x14ac:dyDescent="0.45">
      <c r="A201" s="131"/>
      <c r="B201" s="127"/>
      <c r="C201" s="132"/>
      <c r="D201" s="127"/>
      <c r="E201" s="127"/>
      <c r="F201" s="119"/>
      <c r="G201" s="117">
        <f>SUM(G198:G200)</f>
        <v>501</v>
      </c>
      <c r="H201" s="117">
        <f>SUM(H198:H200)</f>
        <v>450</v>
      </c>
      <c r="I201" s="117">
        <f>SUM(I198:I200)</f>
        <v>421</v>
      </c>
      <c r="J201" s="116">
        <f>SUM(J198:J200)</f>
        <v>1372</v>
      </c>
      <c r="K201" s="132"/>
      <c r="L201" s="127"/>
      <c r="M201" s="127"/>
      <c r="N201" s="127"/>
      <c r="O201" s="118"/>
      <c r="P201" s="118"/>
      <c r="Q201" s="118"/>
      <c r="R201" s="141"/>
    </row>
    <row r="202" spans="1:18" ht="6" customHeight="1" x14ac:dyDescent="0.45">
      <c r="A202" s="153"/>
      <c r="B202" s="135"/>
      <c r="C202" s="134"/>
      <c r="D202" s="135"/>
      <c r="E202" s="135"/>
      <c r="F202" s="138"/>
      <c r="G202" s="162"/>
      <c r="H202" s="162"/>
      <c r="I202" s="162"/>
      <c r="J202" s="163"/>
      <c r="K202" s="134"/>
      <c r="L202" s="135"/>
      <c r="M202" s="135"/>
      <c r="N202" s="135"/>
      <c r="O202" s="136"/>
      <c r="P202" s="136"/>
      <c r="Q202" s="136"/>
      <c r="R202" s="137"/>
    </row>
    <row r="203" spans="1:18" ht="6" customHeight="1" x14ac:dyDescent="0.45">
      <c r="A203" s="121"/>
      <c r="B203" s="143"/>
      <c r="C203" s="157"/>
      <c r="D203" s="122"/>
      <c r="E203" s="122"/>
      <c r="F203" s="145"/>
      <c r="G203" s="146"/>
      <c r="H203" s="146"/>
      <c r="I203" s="146"/>
      <c r="J203" s="146"/>
      <c r="K203" s="123"/>
      <c r="L203" s="122"/>
      <c r="M203" s="122"/>
      <c r="N203" s="145"/>
      <c r="O203" s="145"/>
      <c r="P203" s="145"/>
      <c r="Q203" s="145"/>
      <c r="R203" s="150"/>
    </row>
    <row r="204" spans="1:18" ht="18.5" x14ac:dyDescent="0.45">
      <c r="A204" s="126" t="s">
        <v>162</v>
      </c>
      <c r="B204" s="140" t="s">
        <v>157</v>
      </c>
      <c r="C204" s="120" t="s">
        <v>169</v>
      </c>
      <c r="D204" s="128" t="s">
        <v>41</v>
      </c>
      <c r="E204" s="128" t="s">
        <v>2</v>
      </c>
      <c r="F204" s="119" t="s">
        <v>47</v>
      </c>
      <c r="G204" s="118">
        <v>144</v>
      </c>
      <c r="H204" s="118">
        <v>138</v>
      </c>
      <c r="I204" s="118" t="s">
        <v>2</v>
      </c>
      <c r="J204" s="117">
        <f>SUM(G204:I204)</f>
        <v>282</v>
      </c>
      <c r="K204" s="120" t="s">
        <v>174</v>
      </c>
      <c r="L204" s="128" t="s">
        <v>81</v>
      </c>
      <c r="M204" s="128"/>
      <c r="N204" s="119" t="s">
        <v>65</v>
      </c>
      <c r="O204" s="129">
        <v>147</v>
      </c>
      <c r="P204" s="129">
        <v>180</v>
      </c>
      <c r="Q204" s="129">
        <v>161</v>
      </c>
      <c r="R204" s="115">
        <f>SUM(O204:Q204)</f>
        <v>488</v>
      </c>
    </row>
    <row r="205" spans="1:18" ht="18.5" x14ac:dyDescent="0.45">
      <c r="A205" s="126"/>
      <c r="B205" s="140"/>
      <c r="C205" s="120"/>
      <c r="D205" s="128"/>
      <c r="E205" s="128"/>
      <c r="F205" s="119" t="s">
        <v>43</v>
      </c>
      <c r="G205" s="118" t="s">
        <v>2</v>
      </c>
      <c r="H205" s="118">
        <v>121</v>
      </c>
      <c r="I205" s="118">
        <v>144</v>
      </c>
      <c r="J205" s="117">
        <f>SUM(G205:I205)</f>
        <v>265</v>
      </c>
      <c r="K205" s="120"/>
      <c r="L205" s="127"/>
      <c r="M205" s="128"/>
      <c r="N205" s="119" t="s">
        <v>64</v>
      </c>
      <c r="O205" s="129">
        <v>134</v>
      </c>
      <c r="P205" s="129">
        <v>125</v>
      </c>
      <c r="Q205" s="129">
        <v>107</v>
      </c>
      <c r="R205" s="115">
        <f>SUM(O205:Q205)</f>
        <v>366</v>
      </c>
    </row>
    <row r="206" spans="1:18" ht="18.5" x14ac:dyDescent="0.45">
      <c r="A206" s="126"/>
      <c r="B206" s="140"/>
      <c r="C206" s="120"/>
      <c r="D206" s="128"/>
      <c r="E206" s="128"/>
      <c r="F206" s="119" t="s">
        <v>97</v>
      </c>
      <c r="G206" s="118">
        <v>126</v>
      </c>
      <c r="H206" s="118">
        <v>159</v>
      </c>
      <c r="I206" s="118">
        <v>147</v>
      </c>
      <c r="J206" s="117">
        <f>SUM(G206:I206)</f>
        <v>432</v>
      </c>
      <c r="K206" s="132"/>
      <c r="L206" s="127"/>
      <c r="M206" s="127"/>
      <c r="N206" s="119" t="s">
        <v>62</v>
      </c>
      <c r="O206" s="129">
        <v>126</v>
      </c>
      <c r="P206" s="129">
        <v>147</v>
      </c>
      <c r="Q206" s="129">
        <v>175</v>
      </c>
      <c r="R206" s="115">
        <f>SUM(O206:Q206)</f>
        <v>448</v>
      </c>
    </row>
    <row r="207" spans="1:18" ht="18.5" x14ac:dyDescent="0.45">
      <c r="A207" s="131"/>
      <c r="B207" s="140"/>
      <c r="C207" s="132"/>
      <c r="D207" s="127"/>
      <c r="E207" s="127"/>
      <c r="F207" s="119" t="s">
        <v>44</v>
      </c>
      <c r="G207" s="118">
        <v>109</v>
      </c>
      <c r="H207" s="118" t="s">
        <v>2</v>
      </c>
      <c r="I207" s="118">
        <v>171</v>
      </c>
      <c r="J207" s="117">
        <f>SUM(G207:I207)</f>
        <v>280</v>
      </c>
      <c r="K207" s="132"/>
      <c r="L207" s="127"/>
      <c r="M207" s="127"/>
      <c r="N207" s="119" t="s">
        <v>2</v>
      </c>
      <c r="O207" s="106">
        <f>SUM(O204:O206)</f>
        <v>407</v>
      </c>
      <c r="P207" s="106">
        <f>SUM(P204:P206)</f>
        <v>452</v>
      </c>
      <c r="Q207" s="106">
        <f>SUM(Q204:Q206)</f>
        <v>443</v>
      </c>
      <c r="R207" s="115">
        <f>SUM(R204:R206)</f>
        <v>1302</v>
      </c>
    </row>
    <row r="208" spans="1:18" ht="18.5" x14ac:dyDescent="0.45">
      <c r="A208" s="131"/>
      <c r="B208" s="140"/>
      <c r="C208" s="132"/>
      <c r="D208" s="127"/>
      <c r="E208" s="127"/>
      <c r="F208" s="119"/>
      <c r="G208" s="117">
        <f>SUM(G204:G207)</f>
        <v>379</v>
      </c>
      <c r="H208" s="117">
        <f>SUM(H204:H207)</f>
        <v>418</v>
      </c>
      <c r="I208" s="117">
        <f>SUM(I204:I207)</f>
        <v>462</v>
      </c>
      <c r="J208" s="117">
        <f>SUM(J204:J207)</f>
        <v>1259</v>
      </c>
      <c r="K208" s="132"/>
      <c r="L208" s="127"/>
      <c r="M208" s="127"/>
      <c r="N208" s="119"/>
      <c r="O208" s="106"/>
      <c r="P208" s="106"/>
      <c r="Q208" s="106"/>
      <c r="R208" s="115"/>
    </row>
    <row r="209" spans="1:18" ht="6" customHeight="1" x14ac:dyDescent="0.45">
      <c r="A209" s="131"/>
      <c r="B209" s="127"/>
      <c r="C209" s="132"/>
      <c r="D209" s="127"/>
      <c r="E209" s="127"/>
      <c r="F209" s="119"/>
      <c r="G209" s="106"/>
      <c r="H209" s="106"/>
      <c r="I209" s="106"/>
      <c r="J209" s="115"/>
      <c r="K209" s="127"/>
      <c r="L209" s="127"/>
      <c r="M209" s="127"/>
      <c r="N209" s="119"/>
      <c r="O209" s="106"/>
      <c r="P209" s="106"/>
      <c r="Q209" s="106"/>
      <c r="R209" s="115"/>
    </row>
    <row r="210" spans="1:18" ht="6" customHeight="1" x14ac:dyDescent="0.45">
      <c r="A210" s="131"/>
      <c r="B210" s="127"/>
      <c r="C210" s="132"/>
      <c r="D210" s="127"/>
      <c r="E210" s="127"/>
      <c r="F210" s="119"/>
      <c r="G210" s="106"/>
      <c r="H210" s="106"/>
      <c r="I210" s="106"/>
      <c r="J210" s="115"/>
      <c r="K210" s="127"/>
      <c r="L210" s="127"/>
      <c r="M210" s="127"/>
      <c r="N210" s="119"/>
      <c r="O210" s="106"/>
      <c r="P210" s="106"/>
      <c r="Q210" s="106"/>
      <c r="R210" s="115"/>
    </row>
    <row r="211" spans="1:18" ht="18.5" x14ac:dyDescent="0.45">
      <c r="A211" s="131"/>
      <c r="B211" s="140"/>
      <c r="C211" s="120" t="s">
        <v>171</v>
      </c>
      <c r="D211" s="128" t="s">
        <v>40</v>
      </c>
      <c r="E211" s="128"/>
      <c r="F211" s="119" t="s">
        <v>103</v>
      </c>
      <c r="G211" s="118">
        <v>137</v>
      </c>
      <c r="H211" s="118">
        <v>133</v>
      </c>
      <c r="I211" s="118">
        <v>159</v>
      </c>
      <c r="J211" s="117">
        <f>SUM(G211:I211)</f>
        <v>429</v>
      </c>
      <c r="K211" s="120" t="s">
        <v>127</v>
      </c>
      <c r="L211" s="128" t="s">
        <v>82</v>
      </c>
      <c r="M211" s="128"/>
      <c r="N211" s="119" t="s">
        <v>60</v>
      </c>
      <c r="O211" s="129">
        <v>94</v>
      </c>
      <c r="P211" s="129" t="s">
        <v>2</v>
      </c>
      <c r="Q211" s="129">
        <v>158</v>
      </c>
      <c r="R211" s="115">
        <f>SUM(O211:Q211)</f>
        <v>252</v>
      </c>
    </row>
    <row r="212" spans="1:18" ht="18.5" x14ac:dyDescent="0.45">
      <c r="A212" s="131"/>
      <c r="B212" s="140"/>
      <c r="C212" s="132"/>
      <c r="D212" s="127"/>
      <c r="E212" s="127"/>
      <c r="F212" s="119" t="s">
        <v>105</v>
      </c>
      <c r="G212" s="118">
        <v>146</v>
      </c>
      <c r="H212" s="118">
        <v>107</v>
      </c>
      <c r="I212" s="118">
        <v>148</v>
      </c>
      <c r="J212" s="117">
        <f>SUM(G212:I212)</f>
        <v>401</v>
      </c>
      <c r="K212" s="120"/>
      <c r="L212" s="128"/>
      <c r="M212" s="128"/>
      <c r="N212" s="119" t="s">
        <v>134</v>
      </c>
      <c r="O212" s="129">
        <v>185</v>
      </c>
      <c r="P212" s="129">
        <v>135</v>
      </c>
      <c r="Q212" s="129">
        <v>187</v>
      </c>
      <c r="R212" s="115">
        <f>SUM(O212:Q212)</f>
        <v>507</v>
      </c>
    </row>
    <row r="213" spans="1:18" ht="18.5" x14ac:dyDescent="0.45">
      <c r="A213" s="131"/>
      <c r="B213" s="140"/>
      <c r="C213" s="132"/>
      <c r="D213" s="127"/>
      <c r="E213" s="127"/>
      <c r="F213" s="119" t="s">
        <v>153</v>
      </c>
      <c r="G213" s="118">
        <v>195</v>
      </c>
      <c r="H213" s="118">
        <v>191</v>
      </c>
      <c r="I213" s="118">
        <v>143</v>
      </c>
      <c r="J213" s="117">
        <f>SUM(G213:I213)</f>
        <v>529</v>
      </c>
      <c r="K213" s="132"/>
      <c r="L213" s="127"/>
      <c r="M213" s="127"/>
      <c r="N213" s="119" t="s">
        <v>133</v>
      </c>
      <c r="O213" s="129">
        <v>148</v>
      </c>
      <c r="P213" s="129">
        <v>235</v>
      </c>
      <c r="Q213" s="129">
        <v>185</v>
      </c>
      <c r="R213" s="115">
        <f>SUM(O213:Q213)</f>
        <v>568</v>
      </c>
    </row>
    <row r="214" spans="1:18" ht="18.5" x14ac:dyDescent="0.45">
      <c r="A214" s="131"/>
      <c r="B214" s="140"/>
      <c r="C214" s="132"/>
      <c r="D214" s="127"/>
      <c r="E214" s="127"/>
      <c r="F214" s="119"/>
      <c r="G214" s="117">
        <f>SUM(G211:G213)</f>
        <v>478</v>
      </c>
      <c r="H214" s="117">
        <f>SUM(H211:H213)</f>
        <v>431</v>
      </c>
      <c r="I214" s="117">
        <f>SUM(I211:I213)</f>
        <v>450</v>
      </c>
      <c r="J214" s="117">
        <f>SUM(J211:J213)</f>
        <v>1359</v>
      </c>
      <c r="K214" s="132"/>
      <c r="L214" s="127"/>
      <c r="M214" s="127"/>
      <c r="N214" s="119" t="s">
        <v>135</v>
      </c>
      <c r="O214" s="129" t="s">
        <v>2</v>
      </c>
      <c r="P214" s="129">
        <v>109</v>
      </c>
      <c r="Q214" s="129" t="s">
        <v>2</v>
      </c>
      <c r="R214" s="115">
        <f>SUM(O214:Q214)</f>
        <v>109</v>
      </c>
    </row>
    <row r="215" spans="1:18" ht="18.5" x14ac:dyDescent="0.45">
      <c r="A215" s="131"/>
      <c r="B215" s="140"/>
      <c r="C215" s="132"/>
      <c r="D215" s="127"/>
      <c r="E215" s="127"/>
      <c r="F215" s="119"/>
      <c r="G215" s="117"/>
      <c r="H215" s="117"/>
      <c r="I215" s="117"/>
      <c r="J215" s="117"/>
      <c r="K215" s="132"/>
      <c r="L215" s="127"/>
      <c r="M215" s="127"/>
      <c r="N215" s="119"/>
      <c r="O215" s="106">
        <f>SUM(O211:O214)</f>
        <v>427</v>
      </c>
      <c r="P215" s="106">
        <f>SUM(P211:P214)</f>
        <v>479</v>
      </c>
      <c r="Q215" s="106">
        <f>SUM(Q211:Q214)</f>
        <v>530</v>
      </c>
      <c r="R215" s="115">
        <f>SUM(R211:R214)</f>
        <v>1436</v>
      </c>
    </row>
    <row r="216" spans="1:18" ht="6" customHeight="1" x14ac:dyDescent="0.45">
      <c r="A216" s="131"/>
      <c r="B216" s="140"/>
      <c r="C216" s="134"/>
      <c r="D216" s="135"/>
      <c r="E216" s="135"/>
      <c r="F216" s="138"/>
      <c r="G216" s="159"/>
      <c r="H216" s="159"/>
      <c r="I216" s="159"/>
      <c r="J216" s="159"/>
      <c r="K216" s="134"/>
      <c r="L216" s="135"/>
      <c r="M216" s="135"/>
      <c r="N216" s="138"/>
      <c r="O216" s="142"/>
      <c r="P216" s="142"/>
      <c r="Q216" s="142"/>
      <c r="R216" s="161"/>
    </row>
    <row r="217" spans="1:18" ht="6" customHeight="1" x14ac:dyDescent="0.45">
      <c r="A217" s="131"/>
      <c r="B217" s="140"/>
      <c r="C217" s="123"/>
      <c r="D217" s="122"/>
      <c r="E217" s="122"/>
      <c r="F217" s="145"/>
      <c r="G217" s="109"/>
      <c r="H217" s="109"/>
      <c r="I217" s="109"/>
      <c r="J217" s="149"/>
      <c r="K217" s="123"/>
      <c r="L217" s="122"/>
      <c r="M217" s="122"/>
      <c r="N217" s="145"/>
      <c r="O217" s="145"/>
      <c r="P217" s="145"/>
      <c r="Q217" s="145"/>
      <c r="R217" s="150"/>
    </row>
    <row r="218" spans="1:18" ht="18.5" x14ac:dyDescent="0.45">
      <c r="A218" s="131"/>
      <c r="B218" s="140"/>
      <c r="C218" s="120" t="s">
        <v>166</v>
      </c>
      <c r="D218" s="128" t="s">
        <v>41</v>
      </c>
      <c r="E218" s="128"/>
      <c r="F218" s="119" t="s">
        <v>71</v>
      </c>
      <c r="G218" s="118">
        <v>135</v>
      </c>
      <c r="H218" s="118">
        <v>170</v>
      </c>
      <c r="I218" s="118">
        <v>153</v>
      </c>
      <c r="J218" s="116">
        <f>SUM(G218:I218)</f>
        <v>458</v>
      </c>
      <c r="K218" s="120" t="s">
        <v>173</v>
      </c>
      <c r="L218" s="128" t="s">
        <v>40</v>
      </c>
      <c r="M218" s="128"/>
      <c r="N218" s="119" t="s">
        <v>42</v>
      </c>
      <c r="O218" s="129">
        <v>135</v>
      </c>
      <c r="P218" s="129">
        <v>117</v>
      </c>
      <c r="Q218" s="129">
        <v>140</v>
      </c>
      <c r="R218" s="115">
        <f>SUM(O218:Q218)</f>
        <v>392</v>
      </c>
    </row>
    <row r="219" spans="1:18" ht="18.5" x14ac:dyDescent="0.45">
      <c r="A219" s="131"/>
      <c r="B219" s="140"/>
      <c r="C219" s="120"/>
      <c r="D219" s="128"/>
      <c r="E219" s="128"/>
      <c r="F219" s="119" t="s">
        <v>131</v>
      </c>
      <c r="G219" s="118">
        <v>164</v>
      </c>
      <c r="H219" s="118">
        <v>172</v>
      </c>
      <c r="I219" s="118">
        <v>197</v>
      </c>
      <c r="J219" s="116">
        <f>SUM(G219:I219)</f>
        <v>533</v>
      </c>
      <c r="K219" s="132"/>
      <c r="L219" s="127"/>
      <c r="M219" s="127"/>
      <c r="N219" s="119" t="s">
        <v>164</v>
      </c>
      <c r="O219" s="129">
        <v>171</v>
      </c>
      <c r="P219" s="129">
        <v>151</v>
      </c>
      <c r="Q219" s="129">
        <v>114</v>
      </c>
      <c r="R219" s="115">
        <f>SUM(O219:Q219)</f>
        <v>436</v>
      </c>
    </row>
    <row r="220" spans="1:18" ht="18.5" x14ac:dyDescent="0.45">
      <c r="A220" s="131"/>
      <c r="B220" s="140"/>
      <c r="C220" s="132"/>
      <c r="D220" s="127"/>
      <c r="E220" s="127"/>
      <c r="F220" s="119" t="s">
        <v>151</v>
      </c>
      <c r="G220" s="118">
        <v>123</v>
      </c>
      <c r="H220" s="118" t="s">
        <v>2</v>
      </c>
      <c r="I220" s="118">
        <v>134</v>
      </c>
      <c r="J220" s="116">
        <f>SUM(G220:I220)</f>
        <v>257</v>
      </c>
      <c r="K220" s="132"/>
      <c r="L220" s="127"/>
      <c r="M220" s="127"/>
      <c r="N220" s="119" t="s">
        <v>89</v>
      </c>
      <c r="O220" s="129">
        <v>148</v>
      </c>
      <c r="P220" s="129">
        <v>146</v>
      </c>
      <c r="Q220" s="129">
        <v>121</v>
      </c>
      <c r="R220" s="115">
        <f>SUM(O220:Q220)</f>
        <v>415</v>
      </c>
    </row>
    <row r="221" spans="1:18" ht="18.5" x14ac:dyDescent="0.45">
      <c r="A221" s="131"/>
      <c r="B221" s="140"/>
      <c r="C221" s="132"/>
      <c r="D221" s="127"/>
      <c r="E221" s="127"/>
      <c r="F221" s="119" t="s">
        <v>132</v>
      </c>
      <c r="G221" s="118" t="s">
        <v>2</v>
      </c>
      <c r="H221" s="118">
        <v>159</v>
      </c>
      <c r="I221" s="118" t="s">
        <v>2</v>
      </c>
      <c r="J221" s="116">
        <f>SUM(G221:I221)</f>
        <v>159</v>
      </c>
      <c r="K221" s="132"/>
      <c r="L221" s="127"/>
      <c r="M221" s="127"/>
      <c r="N221" s="127"/>
      <c r="O221" s="106">
        <f>SUM(O218:O220)</f>
        <v>454</v>
      </c>
      <c r="P221" s="106">
        <f>SUM(P218:P220)</f>
        <v>414</v>
      </c>
      <c r="Q221" s="106">
        <f>SUM(Q218:Q220)</f>
        <v>375</v>
      </c>
      <c r="R221" s="115">
        <f>SUM(R218:R220)</f>
        <v>1243</v>
      </c>
    </row>
    <row r="222" spans="1:18" ht="18.5" x14ac:dyDescent="0.45">
      <c r="A222" s="131"/>
      <c r="B222" s="140"/>
      <c r="C222" s="132"/>
      <c r="D222" s="127"/>
      <c r="E222" s="127"/>
      <c r="F222" s="127"/>
      <c r="G222" s="117">
        <f>SUM(G218:G221)</f>
        <v>422</v>
      </c>
      <c r="H222" s="117">
        <f>SUM(H218:H221)</f>
        <v>501</v>
      </c>
      <c r="I222" s="117">
        <f>SUM(I218:I221)</f>
        <v>484</v>
      </c>
      <c r="J222" s="116">
        <f>SUM(J218:J221)</f>
        <v>1407</v>
      </c>
      <c r="K222" s="132"/>
      <c r="L222" s="127"/>
      <c r="M222" s="127"/>
      <c r="N222" s="119"/>
      <c r="O222" s="106"/>
      <c r="P222" s="106"/>
      <c r="Q222" s="106"/>
      <c r="R222" s="115"/>
    </row>
    <row r="223" spans="1:18" ht="6" customHeight="1" x14ac:dyDescent="0.45">
      <c r="A223" s="131"/>
      <c r="B223" s="127"/>
      <c r="C223" s="132"/>
      <c r="D223" s="127"/>
      <c r="E223" s="127"/>
      <c r="F223" s="119"/>
      <c r="G223" s="106"/>
      <c r="H223" s="106"/>
      <c r="I223" s="106"/>
      <c r="J223" s="115"/>
      <c r="K223" s="127"/>
      <c r="L223" s="127"/>
      <c r="M223" s="127"/>
      <c r="N223" s="119"/>
      <c r="O223" s="106"/>
      <c r="P223" s="106"/>
      <c r="Q223" s="106"/>
      <c r="R223" s="115"/>
    </row>
    <row r="224" spans="1:18" ht="7.25" customHeight="1" x14ac:dyDescent="0.45">
      <c r="A224" s="131"/>
      <c r="B224" s="140"/>
      <c r="C224" s="132"/>
      <c r="D224" s="127"/>
      <c r="E224" s="127"/>
      <c r="F224" s="119"/>
      <c r="G224" s="106"/>
      <c r="H224" s="106"/>
      <c r="I224" s="106"/>
      <c r="J224" s="115"/>
      <c r="K224" s="132"/>
      <c r="L224" s="127"/>
      <c r="M224" s="127"/>
      <c r="N224" s="127"/>
      <c r="O224" s="118"/>
      <c r="P224" s="118"/>
      <c r="Q224" s="118"/>
      <c r="R224" s="141"/>
    </row>
    <row r="225" spans="1:18" ht="18.5" x14ac:dyDescent="0.45">
      <c r="A225" s="131"/>
      <c r="B225" s="140"/>
      <c r="C225" s="120" t="s">
        <v>172</v>
      </c>
      <c r="D225" s="128" t="s">
        <v>40</v>
      </c>
      <c r="E225" s="128"/>
      <c r="F225" s="119" t="s">
        <v>106</v>
      </c>
      <c r="G225" s="118">
        <v>134</v>
      </c>
      <c r="H225" s="118">
        <v>103</v>
      </c>
      <c r="I225" s="118">
        <v>158</v>
      </c>
      <c r="J225" s="116">
        <f>SUM(G225:I225)</f>
        <v>395</v>
      </c>
      <c r="K225" s="120" t="s">
        <v>183</v>
      </c>
      <c r="L225" s="128" t="s">
        <v>41</v>
      </c>
      <c r="M225" s="128"/>
      <c r="N225" s="119" t="s">
        <v>74</v>
      </c>
      <c r="O225" s="129">
        <v>104</v>
      </c>
      <c r="P225" s="129">
        <v>92</v>
      </c>
      <c r="Q225" s="129">
        <v>112</v>
      </c>
      <c r="R225" s="115">
        <f>SUM(O225:Q225)</f>
        <v>308</v>
      </c>
    </row>
    <row r="226" spans="1:18" ht="18.5" x14ac:dyDescent="0.45">
      <c r="A226" s="131"/>
      <c r="B226" s="140"/>
      <c r="C226" s="132"/>
      <c r="D226" s="127"/>
      <c r="E226" s="127"/>
      <c r="F226" s="119" t="s">
        <v>107</v>
      </c>
      <c r="G226" s="118">
        <v>216</v>
      </c>
      <c r="H226" s="118">
        <v>166</v>
      </c>
      <c r="I226" s="118">
        <v>241</v>
      </c>
      <c r="J226" s="116">
        <f>SUM(G226:I226)</f>
        <v>623</v>
      </c>
      <c r="K226" s="132"/>
      <c r="L226" s="127"/>
      <c r="M226" s="127"/>
      <c r="N226" s="119" t="s">
        <v>146</v>
      </c>
      <c r="O226" s="129">
        <v>143</v>
      </c>
      <c r="P226" s="129">
        <v>117</v>
      </c>
      <c r="Q226" s="129">
        <v>128</v>
      </c>
      <c r="R226" s="115">
        <f>SUM(O226:Q226)</f>
        <v>388</v>
      </c>
    </row>
    <row r="227" spans="1:18" ht="18.5" x14ac:dyDescent="0.45">
      <c r="A227" s="131"/>
      <c r="B227" s="140"/>
      <c r="C227" s="132"/>
      <c r="D227" s="127"/>
      <c r="E227" s="127"/>
      <c r="F227" s="119" t="s">
        <v>93</v>
      </c>
      <c r="G227" s="118">
        <v>166</v>
      </c>
      <c r="H227" s="118">
        <v>190</v>
      </c>
      <c r="I227" s="118">
        <v>180</v>
      </c>
      <c r="J227" s="116">
        <f>SUM(G227:I227)</f>
        <v>536</v>
      </c>
      <c r="K227" s="132"/>
      <c r="L227" s="127"/>
      <c r="M227" s="127"/>
      <c r="N227" s="119" t="s">
        <v>76</v>
      </c>
      <c r="O227" s="129">
        <v>116</v>
      </c>
      <c r="P227" s="129">
        <v>126</v>
      </c>
      <c r="Q227" s="129">
        <v>139</v>
      </c>
      <c r="R227" s="115">
        <f>SUM(O227:Q227)</f>
        <v>381</v>
      </c>
    </row>
    <row r="228" spans="1:18" ht="18.5" x14ac:dyDescent="0.45">
      <c r="A228" s="131"/>
      <c r="B228" s="140"/>
      <c r="C228" s="132"/>
      <c r="D228" s="127"/>
      <c r="E228" s="127"/>
      <c r="F228" s="119"/>
      <c r="G228" s="117">
        <f>SUM(G225:G227)</f>
        <v>516</v>
      </c>
      <c r="H228" s="117">
        <f>SUM(H225:H227)</f>
        <v>459</v>
      </c>
      <c r="I228" s="117">
        <f>SUM(I225:I227)</f>
        <v>579</v>
      </c>
      <c r="J228" s="116">
        <f>SUM(J225:J227)</f>
        <v>1554</v>
      </c>
      <c r="K228" s="132"/>
      <c r="L228" s="127"/>
      <c r="M228" s="127"/>
      <c r="N228" s="119"/>
      <c r="O228" s="106">
        <f>SUM(O225:O227)</f>
        <v>363</v>
      </c>
      <c r="P228" s="106">
        <f>SUM(P225:P227)</f>
        <v>335</v>
      </c>
      <c r="Q228" s="106">
        <f>SUM(Q225:Q227)</f>
        <v>379</v>
      </c>
      <c r="R228" s="115">
        <f>SUM(R225:R227)</f>
        <v>1077</v>
      </c>
    </row>
    <row r="229" spans="1:18" ht="6" customHeight="1" x14ac:dyDescent="0.45">
      <c r="A229" s="131"/>
      <c r="B229" s="140"/>
      <c r="C229" s="134"/>
      <c r="D229" s="135"/>
      <c r="E229" s="135"/>
      <c r="F229" s="138"/>
      <c r="G229" s="159"/>
      <c r="H229" s="159"/>
      <c r="I229" s="159"/>
      <c r="J229" s="160"/>
      <c r="K229" s="134"/>
      <c r="L229" s="135"/>
      <c r="M229" s="135"/>
      <c r="N229" s="135"/>
      <c r="O229" s="136"/>
      <c r="P229" s="136"/>
      <c r="Q229" s="136"/>
      <c r="R229" s="137"/>
    </row>
    <row r="230" spans="1:18" ht="6" customHeight="1" x14ac:dyDescent="0.45">
      <c r="A230" s="131"/>
      <c r="B230" s="140"/>
      <c r="C230" s="123"/>
      <c r="D230" s="122"/>
      <c r="E230" s="122"/>
      <c r="F230" s="145"/>
      <c r="G230" s="109"/>
      <c r="H230" s="109"/>
      <c r="I230" s="109"/>
      <c r="J230" s="109"/>
      <c r="K230" s="123"/>
      <c r="L230" s="122"/>
      <c r="M230" s="122"/>
      <c r="N230" s="145"/>
      <c r="O230" s="145"/>
      <c r="P230" s="145"/>
      <c r="Q230" s="145"/>
      <c r="R230" s="150"/>
    </row>
    <row r="231" spans="1:18" ht="18.5" x14ac:dyDescent="0.45">
      <c r="A231" s="131"/>
      <c r="B231" s="140"/>
      <c r="C231" s="120" t="s">
        <v>168</v>
      </c>
      <c r="D231" s="128" t="s">
        <v>81</v>
      </c>
      <c r="E231" s="128"/>
      <c r="F231" s="119" t="s">
        <v>94</v>
      </c>
      <c r="G231" s="118">
        <v>129</v>
      </c>
      <c r="H231" s="118">
        <v>107</v>
      </c>
      <c r="I231" s="118">
        <v>109</v>
      </c>
      <c r="J231" s="117">
        <f>SUM(G231:I231)</f>
        <v>345</v>
      </c>
      <c r="K231" s="120" t="s">
        <v>175</v>
      </c>
      <c r="L231" s="128" t="s">
        <v>81</v>
      </c>
      <c r="M231" s="128"/>
      <c r="N231" s="119" t="s">
        <v>126</v>
      </c>
      <c r="O231" s="129">
        <v>86</v>
      </c>
      <c r="P231" s="129">
        <v>96</v>
      </c>
      <c r="Q231" s="129">
        <v>133</v>
      </c>
      <c r="R231" s="115">
        <f>SUM(O231:Q231)</f>
        <v>315</v>
      </c>
    </row>
    <row r="232" spans="1:18" ht="18.5" x14ac:dyDescent="0.45">
      <c r="A232" s="131"/>
      <c r="B232" s="140"/>
      <c r="C232" s="132"/>
      <c r="D232" s="128"/>
      <c r="E232" s="127"/>
      <c r="F232" s="119" t="s">
        <v>95</v>
      </c>
      <c r="G232" s="118">
        <v>97</v>
      </c>
      <c r="H232" s="118">
        <v>138</v>
      </c>
      <c r="I232" s="118">
        <v>108</v>
      </c>
      <c r="J232" s="117">
        <f>SUM(G232:I232)</f>
        <v>343</v>
      </c>
      <c r="K232" s="132"/>
      <c r="L232" s="127"/>
      <c r="M232" s="127"/>
      <c r="N232" s="127" t="s">
        <v>57</v>
      </c>
      <c r="O232" s="129">
        <v>137</v>
      </c>
      <c r="P232" s="129">
        <v>107</v>
      </c>
      <c r="Q232" s="129">
        <v>139</v>
      </c>
      <c r="R232" s="115">
        <f>SUM(O232:Q232)</f>
        <v>383</v>
      </c>
    </row>
    <row r="233" spans="1:18" ht="18.5" x14ac:dyDescent="0.45">
      <c r="A233" s="131"/>
      <c r="B233" s="140"/>
      <c r="C233" s="132"/>
      <c r="D233" s="127"/>
      <c r="E233" s="127"/>
      <c r="F233" s="119" t="s">
        <v>96</v>
      </c>
      <c r="G233" s="118">
        <v>202</v>
      </c>
      <c r="H233" s="118">
        <v>172</v>
      </c>
      <c r="I233" s="118">
        <v>148</v>
      </c>
      <c r="J233" s="117">
        <f>SUM(G233:I233)</f>
        <v>522</v>
      </c>
      <c r="K233" s="132"/>
      <c r="L233" s="127"/>
      <c r="M233" s="127"/>
      <c r="N233" s="119" t="s">
        <v>58</v>
      </c>
      <c r="O233" s="129">
        <v>118</v>
      </c>
      <c r="P233" s="129">
        <v>139</v>
      </c>
      <c r="Q233" s="129">
        <v>124</v>
      </c>
      <c r="R233" s="115">
        <f>SUM(O233:Q233)</f>
        <v>381</v>
      </c>
    </row>
    <row r="234" spans="1:18" ht="18.5" x14ac:dyDescent="0.45">
      <c r="A234" s="131"/>
      <c r="B234" s="140"/>
      <c r="C234" s="132"/>
      <c r="D234" s="127"/>
      <c r="E234" s="127"/>
      <c r="F234" s="119"/>
      <c r="G234" s="117">
        <f>SUM(G231:G233)</f>
        <v>428</v>
      </c>
      <c r="H234" s="117">
        <f>SUM(H231:H233)</f>
        <v>417</v>
      </c>
      <c r="I234" s="117">
        <f>SUM(I231:I233)</f>
        <v>365</v>
      </c>
      <c r="J234" s="117">
        <f>SUM(J231:J233)</f>
        <v>1210</v>
      </c>
      <c r="K234" s="132"/>
      <c r="L234" s="127"/>
      <c r="M234" s="127"/>
      <c r="N234" s="119" t="s">
        <v>2</v>
      </c>
      <c r="O234" s="106">
        <f>SUM(O231:O233)</f>
        <v>341</v>
      </c>
      <c r="P234" s="106">
        <f>SUM(P231:P233)</f>
        <v>342</v>
      </c>
      <c r="Q234" s="106">
        <f>SUM(Q231:Q233)</f>
        <v>396</v>
      </c>
      <c r="R234" s="115">
        <f>SUM(R231:R233)</f>
        <v>1079</v>
      </c>
    </row>
    <row r="235" spans="1:18" ht="6" customHeight="1" x14ac:dyDescent="0.45">
      <c r="A235" s="131"/>
      <c r="B235" s="127"/>
      <c r="C235" s="132"/>
      <c r="D235" s="127"/>
      <c r="E235" s="127"/>
      <c r="F235" s="119"/>
      <c r="G235" s="106"/>
      <c r="H235" s="106"/>
      <c r="I235" s="106"/>
      <c r="J235" s="115"/>
      <c r="K235" s="127"/>
      <c r="L235" s="127"/>
      <c r="M235" s="127"/>
      <c r="N235" s="119"/>
      <c r="O235" s="106"/>
      <c r="P235" s="106"/>
      <c r="Q235" s="106"/>
      <c r="R235" s="115"/>
    </row>
    <row r="236" spans="1:18" ht="7.25" customHeight="1" x14ac:dyDescent="0.45">
      <c r="A236" s="131"/>
      <c r="B236" s="140"/>
      <c r="C236" s="132"/>
      <c r="D236" s="127"/>
      <c r="E236" s="127"/>
      <c r="F236" s="119"/>
      <c r="G236" s="106"/>
      <c r="H236" s="106"/>
      <c r="I236" s="106"/>
      <c r="J236" s="106"/>
      <c r="K236" s="132"/>
      <c r="L236" s="127"/>
      <c r="M236" s="127"/>
      <c r="N236" s="119" t="s">
        <v>2</v>
      </c>
      <c r="O236" s="106"/>
      <c r="P236" s="106"/>
      <c r="Q236" s="106"/>
      <c r="R236" s="115"/>
    </row>
    <row r="237" spans="1:18" ht="18.5" x14ac:dyDescent="0.45">
      <c r="A237" s="131"/>
      <c r="B237" s="140"/>
      <c r="C237" s="120" t="s">
        <v>170</v>
      </c>
      <c r="D237" s="128" t="s">
        <v>82</v>
      </c>
      <c r="E237" s="128"/>
      <c r="F237" s="119" t="s">
        <v>1</v>
      </c>
      <c r="G237" s="118">
        <v>125</v>
      </c>
      <c r="H237" s="118">
        <v>126</v>
      </c>
      <c r="I237" s="118">
        <v>120</v>
      </c>
      <c r="J237" s="117">
        <f>SUM(G237:I237)</f>
        <v>371</v>
      </c>
      <c r="K237" s="120" t="s">
        <v>177</v>
      </c>
      <c r="L237" s="128" t="s">
        <v>82</v>
      </c>
      <c r="M237" s="128"/>
      <c r="N237" s="119" t="s">
        <v>101</v>
      </c>
      <c r="O237" s="129">
        <v>78</v>
      </c>
      <c r="P237" s="129">
        <v>105</v>
      </c>
      <c r="Q237" s="129" t="s">
        <v>2</v>
      </c>
      <c r="R237" s="115">
        <f>SUM(O237:Q237)</f>
        <v>183</v>
      </c>
    </row>
    <row r="238" spans="1:18" ht="18.5" x14ac:dyDescent="0.45">
      <c r="A238" s="131"/>
      <c r="B238" s="140"/>
      <c r="C238" s="132"/>
      <c r="D238" s="127"/>
      <c r="E238" s="127"/>
      <c r="F238" s="119" t="s">
        <v>33</v>
      </c>
      <c r="G238" s="118">
        <v>151</v>
      </c>
      <c r="H238" s="118">
        <v>150</v>
      </c>
      <c r="I238" s="118">
        <v>149</v>
      </c>
      <c r="J238" s="117">
        <f>SUM(G238:I238)</f>
        <v>450</v>
      </c>
      <c r="K238" s="120"/>
      <c r="L238" s="128"/>
      <c r="M238" s="128"/>
      <c r="N238" s="119" t="s">
        <v>98</v>
      </c>
      <c r="O238" s="129">
        <v>135</v>
      </c>
      <c r="P238" s="129"/>
      <c r="Q238" s="129">
        <v>194</v>
      </c>
      <c r="R238" s="115">
        <f>SUM(O238:Q238)</f>
        <v>329</v>
      </c>
    </row>
    <row r="239" spans="1:18" ht="18.5" customHeight="1" x14ac:dyDescent="0.45">
      <c r="A239" s="131"/>
      <c r="B239" s="140"/>
      <c r="C239" s="132"/>
      <c r="D239" s="127"/>
      <c r="E239" s="127"/>
      <c r="F239" s="119" t="s">
        <v>120</v>
      </c>
      <c r="G239" s="118">
        <v>176</v>
      </c>
      <c r="H239" s="118">
        <v>157</v>
      </c>
      <c r="I239" s="118">
        <v>105</v>
      </c>
      <c r="J239" s="117">
        <f>SUM(G239:I239)</f>
        <v>438</v>
      </c>
      <c r="K239" s="132"/>
      <c r="L239" s="127"/>
      <c r="M239" s="127"/>
      <c r="N239" s="119" t="s">
        <v>100</v>
      </c>
      <c r="O239" s="129">
        <v>178</v>
      </c>
      <c r="P239" s="129">
        <v>133</v>
      </c>
      <c r="Q239" s="129">
        <v>169</v>
      </c>
      <c r="R239" s="115">
        <f>SUM(O239:Q239)</f>
        <v>480</v>
      </c>
    </row>
    <row r="240" spans="1:18" ht="18.5" x14ac:dyDescent="0.45">
      <c r="A240" s="131"/>
      <c r="B240" s="140"/>
      <c r="C240" s="132"/>
      <c r="D240" s="127"/>
      <c r="E240" s="127"/>
      <c r="G240" s="117">
        <f>SUM(G237:G239)</f>
        <v>452</v>
      </c>
      <c r="H240" s="117">
        <f>SUM(H237:H239)</f>
        <v>433</v>
      </c>
      <c r="I240" s="117">
        <f>SUM(I237:I239)</f>
        <v>374</v>
      </c>
      <c r="J240" s="117">
        <f>SUM(J237:J239)</f>
        <v>1259</v>
      </c>
      <c r="K240" s="132"/>
      <c r="L240" s="127"/>
      <c r="M240" s="127"/>
      <c r="N240" s="119" t="s">
        <v>99</v>
      </c>
      <c r="O240" s="129" t="s">
        <v>2</v>
      </c>
      <c r="P240" s="129">
        <v>161</v>
      </c>
      <c r="Q240" s="129">
        <v>145</v>
      </c>
      <c r="R240" s="115">
        <f>SUM(O240:Q240)</f>
        <v>306</v>
      </c>
    </row>
    <row r="241" spans="1:18" ht="18.5" customHeight="1" x14ac:dyDescent="0.45">
      <c r="A241" s="131"/>
      <c r="B241" s="140"/>
      <c r="C241" s="132"/>
      <c r="D241" s="127"/>
      <c r="E241" s="127"/>
      <c r="F241" s="119"/>
      <c r="G241" s="117"/>
      <c r="H241" s="117"/>
      <c r="I241" s="117"/>
      <c r="J241" s="117"/>
      <c r="K241" s="132"/>
      <c r="L241" s="127"/>
      <c r="M241" s="127"/>
      <c r="N241" s="119"/>
      <c r="O241" s="106">
        <f>SUM(O237:O240)</f>
        <v>391</v>
      </c>
      <c r="P241" s="106">
        <f>SUM(P237:P240)</f>
        <v>399</v>
      </c>
      <c r="Q241" s="106">
        <f>SUM(Q237:Q240)</f>
        <v>508</v>
      </c>
      <c r="R241" s="115">
        <f>SUM(R237:R240)</f>
        <v>1298</v>
      </c>
    </row>
    <row r="242" spans="1:18" ht="6" customHeight="1" x14ac:dyDescent="0.45">
      <c r="A242" s="131"/>
      <c r="B242" s="140"/>
      <c r="C242" s="134"/>
      <c r="D242" s="135"/>
      <c r="E242" s="135"/>
      <c r="F242" s="135"/>
      <c r="G242" s="136"/>
      <c r="H242" s="136"/>
      <c r="I242" s="136"/>
      <c r="J242" s="136"/>
      <c r="K242" s="134"/>
      <c r="L242" s="135"/>
      <c r="M242" s="135"/>
      <c r="N242" s="138"/>
      <c r="O242" s="142"/>
      <c r="P242" s="142"/>
      <c r="Q242" s="142"/>
      <c r="R242" s="161"/>
    </row>
    <row r="243" spans="1:18" ht="6" customHeight="1" x14ac:dyDescent="0.45">
      <c r="A243" s="131"/>
      <c r="B243" s="140"/>
      <c r="C243" s="123"/>
      <c r="D243" s="122"/>
      <c r="E243" s="122"/>
      <c r="F243" s="145"/>
      <c r="G243" s="109"/>
      <c r="H243" s="109"/>
      <c r="I243" s="109"/>
      <c r="J243" s="149"/>
      <c r="K243" s="123"/>
      <c r="L243" s="122"/>
      <c r="M243" s="122"/>
      <c r="N243" s="145"/>
      <c r="O243" s="145"/>
      <c r="P243" s="145"/>
      <c r="Q243" s="145"/>
      <c r="R243" s="150"/>
    </row>
    <row r="244" spans="1:18" ht="18.5" x14ac:dyDescent="0.45">
      <c r="A244" s="131"/>
      <c r="B244" s="140"/>
      <c r="C244" s="120" t="s">
        <v>167</v>
      </c>
      <c r="D244" s="128" t="s">
        <v>41</v>
      </c>
      <c r="E244" s="128"/>
      <c r="F244" s="119" t="s">
        <v>83</v>
      </c>
      <c r="G244" s="118">
        <v>151</v>
      </c>
      <c r="H244" s="118">
        <v>149</v>
      </c>
      <c r="I244" s="118">
        <v>119</v>
      </c>
      <c r="J244" s="116">
        <f>SUM(G244:I244)</f>
        <v>419</v>
      </c>
      <c r="K244" s="132"/>
      <c r="L244" s="127"/>
      <c r="M244" s="127"/>
      <c r="N244" s="127"/>
      <c r="O244" s="118"/>
      <c r="P244" s="118"/>
      <c r="Q244" s="118"/>
      <c r="R244" s="141"/>
    </row>
    <row r="245" spans="1:18" ht="18.5" x14ac:dyDescent="0.45">
      <c r="A245" s="131"/>
      <c r="B245" s="140"/>
      <c r="C245" s="132"/>
      <c r="D245" s="127"/>
      <c r="E245" s="127"/>
      <c r="F245" s="119" t="s">
        <v>85</v>
      </c>
      <c r="G245" s="118">
        <v>148</v>
      </c>
      <c r="H245" s="118">
        <v>188</v>
      </c>
      <c r="I245" s="118">
        <v>132</v>
      </c>
      <c r="J245" s="116">
        <f>SUM(G245:I245)</f>
        <v>468</v>
      </c>
      <c r="K245" s="132"/>
      <c r="L245" s="127"/>
      <c r="M245" s="127"/>
      <c r="N245" s="127"/>
      <c r="O245" s="118"/>
      <c r="P245" s="118"/>
      <c r="Q245" s="118"/>
      <c r="R245" s="141"/>
    </row>
    <row r="246" spans="1:18" ht="18.5" customHeight="1" x14ac:dyDescent="0.45">
      <c r="A246" s="131"/>
      <c r="B246" s="140"/>
      <c r="C246" s="132"/>
      <c r="D246" s="127"/>
      <c r="E246" s="127"/>
      <c r="F246" s="119" t="s">
        <v>163</v>
      </c>
      <c r="G246" s="118">
        <v>115</v>
      </c>
      <c r="H246" s="118">
        <v>159</v>
      </c>
      <c r="I246" s="118">
        <v>169</v>
      </c>
      <c r="J246" s="116">
        <f>SUM(G246:I246)</f>
        <v>443</v>
      </c>
      <c r="K246" s="132"/>
      <c r="L246" s="127"/>
      <c r="M246" s="127"/>
      <c r="N246" s="127"/>
      <c r="O246" s="118"/>
      <c r="P246" s="118"/>
      <c r="Q246" s="118"/>
      <c r="R246" s="141"/>
    </row>
    <row r="247" spans="1:18" ht="18.5" customHeight="1" x14ac:dyDescent="0.45">
      <c r="A247" s="131"/>
      <c r="B247" s="140"/>
      <c r="C247" s="132"/>
      <c r="D247" s="127"/>
      <c r="E247" s="127"/>
      <c r="F247" s="119"/>
      <c r="G247" s="117">
        <f>SUM(G244:G246)</f>
        <v>414</v>
      </c>
      <c r="H247" s="117">
        <f>SUM(H244:H246)</f>
        <v>496</v>
      </c>
      <c r="I247" s="117">
        <f>SUM(I244:I246)</f>
        <v>420</v>
      </c>
      <c r="J247" s="116">
        <f>SUM(J244:J246)</f>
        <v>1330</v>
      </c>
      <c r="K247" s="132"/>
      <c r="L247" s="127"/>
      <c r="M247" s="127"/>
      <c r="N247" s="127"/>
      <c r="O247" s="118"/>
      <c r="P247" s="118"/>
      <c r="Q247" s="118"/>
      <c r="R247" s="141"/>
    </row>
    <row r="248" spans="1:18" ht="6" customHeight="1" x14ac:dyDescent="0.45">
      <c r="A248" s="131"/>
      <c r="B248" s="127"/>
      <c r="C248" s="132"/>
      <c r="D248" s="127"/>
      <c r="E248" s="127"/>
      <c r="F248" s="119"/>
      <c r="G248" s="106"/>
      <c r="H248" s="106"/>
      <c r="I248" s="106"/>
      <c r="J248" s="115"/>
      <c r="K248" s="127"/>
      <c r="L248" s="127"/>
      <c r="M248" s="127"/>
      <c r="N248" s="119"/>
      <c r="O248" s="106"/>
      <c r="P248" s="106"/>
      <c r="Q248" s="106"/>
      <c r="R248" s="115"/>
    </row>
    <row r="249" spans="1:18" ht="6" customHeight="1" x14ac:dyDescent="0.45">
      <c r="A249" s="131"/>
      <c r="B249" s="127"/>
      <c r="C249" s="132"/>
      <c r="D249" s="127"/>
      <c r="E249" s="127"/>
      <c r="F249" s="119"/>
      <c r="G249" s="106"/>
      <c r="H249" s="106"/>
      <c r="I249" s="106"/>
      <c r="J249" s="115"/>
      <c r="K249" s="127"/>
      <c r="L249" s="127"/>
      <c r="M249" s="127"/>
      <c r="N249" s="119"/>
      <c r="O249" s="106"/>
      <c r="P249" s="106"/>
      <c r="Q249" s="106"/>
      <c r="R249" s="115"/>
    </row>
    <row r="250" spans="1:18" ht="18.5" x14ac:dyDescent="0.45">
      <c r="A250" s="131"/>
      <c r="B250" s="140"/>
      <c r="C250" s="120" t="s">
        <v>165</v>
      </c>
      <c r="D250" s="128" t="s">
        <v>40</v>
      </c>
      <c r="E250" s="128"/>
      <c r="F250" s="119" t="s">
        <v>67</v>
      </c>
      <c r="G250" s="118">
        <v>182</v>
      </c>
      <c r="H250" s="118">
        <v>176</v>
      </c>
      <c r="I250" s="118">
        <v>162</v>
      </c>
      <c r="J250" s="116">
        <f>SUM(G250:I250)</f>
        <v>520</v>
      </c>
      <c r="K250" s="132"/>
      <c r="L250" s="127"/>
      <c r="M250" s="127"/>
      <c r="N250" s="127"/>
      <c r="O250" s="118"/>
      <c r="P250" s="118"/>
      <c r="Q250" s="118"/>
      <c r="R250" s="141"/>
    </row>
    <row r="251" spans="1:18" ht="18.5" x14ac:dyDescent="0.45">
      <c r="A251" s="131"/>
      <c r="B251" s="140"/>
      <c r="C251" s="132"/>
      <c r="D251" s="127"/>
      <c r="E251" s="127"/>
      <c r="F251" s="127" t="s">
        <v>124</v>
      </c>
      <c r="G251" s="118">
        <v>153</v>
      </c>
      <c r="H251" s="118">
        <v>150</v>
      </c>
      <c r="I251" s="118">
        <v>115</v>
      </c>
      <c r="J251" s="116">
        <f>SUM(G251:I251)</f>
        <v>418</v>
      </c>
      <c r="K251" s="132"/>
      <c r="L251" s="127"/>
      <c r="M251" s="127"/>
      <c r="N251" s="127"/>
      <c r="O251" s="118"/>
      <c r="P251" s="118"/>
      <c r="Q251" s="118"/>
      <c r="R251" s="141"/>
    </row>
    <row r="252" spans="1:18" ht="18.5" x14ac:dyDescent="0.45">
      <c r="A252" s="131"/>
      <c r="B252" s="140"/>
      <c r="C252" s="132"/>
      <c r="D252" s="127"/>
      <c r="E252" s="127"/>
      <c r="F252" s="119" t="s">
        <v>68</v>
      </c>
      <c r="G252" s="118">
        <v>155</v>
      </c>
      <c r="H252" s="118">
        <v>128</v>
      </c>
      <c r="I252" s="118">
        <v>174</v>
      </c>
      <c r="J252" s="116">
        <f>SUM(G252:I252)</f>
        <v>457</v>
      </c>
      <c r="K252" s="132"/>
      <c r="L252" s="127"/>
      <c r="M252" s="127"/>
      <c r="N252" s="127"/>
      <c r="O252" s="118"/>
      <c r="P252" s="118"/>
      <c r="Q252" s="118"/>
      <c r="R252" s="141"/>
    </row>
    <row r="253" spans="1:18" ht="18.5" customHeight="1" x14ac:dyDescent="0.45">
      <c r="A253" s="131"/>
      <c r="B253" s="140"/>
      <c r="C253" s="132"/>
      <c r="D253" s="127"/>
      <c r="E253" s="127"/>
      <c r="F253" s="119"/>
      <c r="G253" s="117">
        <f>SUM(G250:G252)</f>
        <v>490</v>
      </c>
      <c r="H253" s="117">
        <f>SUM(H250:H252)</f>
        <v>454</v>
      </c>
      <c r="I253" s="117">
        <f>SUM(I250:I252)</f>
        <v>451</v>
      </c>
      <c r="J253" s="116">
        <f>SUM(J250:J252)</f>
        <v>1395</v>
      </c>
      <c r="K253" s="132"/>
      <c r="L253" s="127"/>
      <c r="M253" s="127"/>
      <c r="N253" s="127"/>
      <c r="O253" s="118"/>
      <c r="P253" s="118"/>
      <c r="Q253" s="118"/>
      <c r="R253" s="141"/>
    </row>
    <row r="254" spans="1:18" ht="6" customHeight="1" x14ac:dyDescent="0.45">
      <c r="A254" s="153"/>
      <c r="B254" s="154"/>
      <c r="C254" s="134"/>
      <c r="D254" s="135"/>
      <c r="E254" s="135"/>
      <c r="F254" s="138"/>
      <c r="G254" s="162"/>
      <c r="H254" s="162"/>
      <c r="I254" s="162"/>
      <c r="J254" s="163"/>
      <c r="K254" s="134"/>
      <c r="L254" s="135"/>
      <c r="M254" s="135"/>
      <c r="N254" s="135"/>
      <c r="O254" s="136"/>
      <c r="P254" s="136"/>
      <c r="Q254" s="136"/>
      <c r="R254" s="137"/>
    </row>
    <row r="255" spans="1:18" ht="6" customHeight="1" x14ac:dyDescent="0.45">
      <c r="A255" s="121"/>
      <c r="B255" s="143"/>
      <c r="C255" s="157"/>
      <c r="D255" s="122"/>
      <c r="E255" s="122"/>
      <c r="F255" s="145"/>
      <c r="G255" s="146"/>
      <c r="H255" s="146"/>
      <c r="I255" s="146"/>
      <c r="J255" s="147"/>
      <c r="K255" s="123"/>
      <c r="L255" s="122"/>
      <c r="M255" s="122"/>
      <c r="N255" s="145"/>
      <c r="O255" s="145"/>
      <c r="P255" s="145"/>
      <c r="Q255" s="145"/>
      <c r="R255" s="150"/>
    </row>
    <row r="256" spans="1:18" ht="18.5" x14ac:dyDescent="0.45">
      <c r="A256" s="126" t="s">
        <v>160</v>
      </c>
      <c r="B256" s="140" t="s">
        <v>158</v>
      </c>
      <c r="C256" s="120" t="s">
        <v>168</v>
      </c>
      <c r="D256" s="128" t="s">
        <v>81</v>
      </c>
      <c r="E256" s="128" t="s">
        <v>2</v>
      </c>
      <c r="F256" s="119" t="s">
        <v>94</v>
      </c>
      <c r="G256" s="118">
        <v>104</v>
      </c>
      <c r="H256" s="118">
        <v>116</v>
      </c>
      <c r="I256" s="118">
        <v>182</v>
      </c>
      <c r="J256" s="116">
        <f>SUM(G256:I256)</f>
        <v>402</v>
      </c>
      <c r="K256" s="120" t="s">
        <v>177</v>
      </c>
      <c r="L256" s="128" t="s">
        <v>40</v>
      </c>
      <c r="M256" s="128"/>
      <c r="N256" s="119" t="s">
        <v>101</v>
      </c>
      <c r="O256" s="129">
        <v>110</v>
      </c>
      <c r="P256" s="129" t="s">
        <v>2</v>
      </c>
      <c r="Q256" s="129">
        <v>139</v>
      </c>
      <c r="R256" s="115">
        <f>SUM(O256:Q256)</f>
        <v>249</v>
      </c>
    </row>
    <row r="257" spans="1:18" ht="18.5" x14ac:dyDescent="0.45">
      <c r="A257" s="126"/>
      <c r="B257" s="140"/>
      <c r="C257" s="120"/>
      <c r="D257" s="128"/>
      <c r="E257" s="128"/>
      <c r="F257" s="119" t="s">
        <v>95</v>
      </c>
      <c r="G257" s="118">
        <v>153</v>
      </c>
      <c r="H257" s="118">
        <v>146</v>
      </c>
      <c r="I257" s="118">
        <v>148</v>
      </c>
      <c r="J257" s="116">
        <f>SUM(G257:I257)</f>
        <v>447</v>
      </c>
      <c r="K257" s="120"/>
      <c r="L257" s="127"/>
      <c r="M257" s="128"/>
      <c r="N257" s="119" t="s">
        <v>98</v>
      </c>
      <c r="O257" s="129">
        <v>183</v>
      </c>
      <c r="P257" s="129">
        <v>148</v>
      </c>
      <c r="Q257" s="129" t="s">
        <v>2</v>
      </c>
      <c r="R257" s="115">
        <f>SUM(O257:Q257)</f>
        <v>331</v>
      </c>
    </row>
    <row r="258" spans="1:18" ht="18.5" x14ac:dyDescent="0.45">
      <c r="A258" s="131"/>
      <c r="B258" s="140"/>
      <c r="C258" s="132"/>
      <c r="D258" s="127"/>
      <c r="E258" s="127"/>
      <c r="F258" s="119" t="s">
        <v>96</v>
      </c>
      <c r="G258" s="118">
        <v>160</v>
      </c>
      <c r="H258" s="118">
        <v>197</v>
      </c>
      <c r="I258" s="118">
        <v>194</v>
      </c>
      <c r="J258" s="116">
        <f>SUM(G258:I258)</f>
        <v>551</v>
      </c>
      <c r="K258" s="120"/>
      <c r="L258" s="127"/>
      <c r="M258" s="128"/>
      <c r="N258" s="119" t="s">
        <v>100</v>
      </c>
      <c r="O258" s="129">
        <v>223</v>
      </c>
      <c r="P258" s="129">
        <v>238</v>
      </c>
      <c r="Q258" s="129">
        <v>185</v>
      </c>
      <c r="R258" s="115">
        <f>SUM(O258:Q258)</f>
        <v>646</v>
      </c>
    </row>
    <row r="259" spans="1:18" ht="18.5" x14ac:dyDescent="0.45">
      <c r="A259" s="131"/>
      <c r="B259" s="140"/>
      <c r="C259" s="132"/>
      <c r="D259" s="127"/>
      <c r="E259" s="127"/>
      <c r="F259" s="119"/>
      <c r="G259" s="117">
        <f>SUM(G256:G258)</f>
        <v>417</v>
      </c>
      <c r="H259" s="117">
        <f>SUM(H256:H258)</f>
        <v>459</v>
      </c>
      <c r="I259" s="117">
        <f>SUM(I256:I258)</f>
        <v>524</v>
      </c>
      <c r="J259" s="116">
        <f>SUM(J256:J258)</f>
        <v>1400</v>
      </c>
      <c r="K259" s="132"/>
      <c r="L259" s="127"/>
      <c r="M259" s="127"/>
      <c r="N259" s="119" t="s">
        <v>99</v>
      </c>
      <c r="O259" s="129" t="s">
        <v>2</v>
      </c>
      <c r="P259" s="129">
        <v>182</v>
      </c>
      <c r="Q259" s="129">
        <v>162</v>
      </c>
      <c r="R259" s="115">
        <f>SUM(O259:Q259)</f>
        <v>344</v>
      </c>
    </row>
    <row r="260" spans="1:18" ht="18.5" customHeight="1" x14ac:dyDescent="0.45">
      <c r="A260" s="131"/>
      <c r="B260" s="140"/>
      <c r="C260" s="132"/>
      <c r="D260" s="127"/>
      <c r="E260" s="127"/>
      <c r="F260" s="119"/>
      <c r="G260" s="106"/>
      <c r="H260" s="106"/>
      <c r="I260" s="106"/>
      <c r="J260" s="115"/>
      <c r="K260" s="132"/>
      <c r="L260" s="127"/>
      <c r="M260" s="127"/>
      <c r="N260" s="119" t="s">
        <v>2</v>
      </c>
      <c r="O260" s="106">
        <f>SUM(O256:O259)</f>
        <v>516</v>
      </c>
      <c r="P260" s="106">
        <f>SUM(P256:P259)</f>
        <v>568</v>
      </c>
      <c r="Q260" s="106">
        <f>SUM(Q256:Q259)</f>
        <v>486</v>
      </c>
      <c r="R260" s="115">
        <f>SUM(R256:R259)</f>
        <v>1570</v>
      </c>
    </row>
    <row r="261" spans="1:18" ht="6" customHeight="1" x14ac:dyDescent="0.45">
      <c r="A261" s="131"/>
      <c r="B261" s="127"/>
      <c r="C261" s="132"/>
      <c r="D261" s="127"/>
      <c r="E261" s="127"/>
      <c r="F261" s="119"/>
      <c r="G261" s="106"/>
      <c r="H261" s="106"/>
      <c r="I261" s="106"/>
      <c r="J261" s="115"/>
      <c r="K261" s="127"/>
      <c r="L261" s="127"/>
      <c r="M261" s="127"/>
      <c r="N261" s="119"/>
      <c r="O261" s="106"/>
      <c r="P261" s="106"/>
      <c r="Q261" s="106"/>
      <c r="R261" s="115"/>
    </row>
    <row r="262" spans="1:18" ht="6" customHeight="1" x14ac:dyDescent="0.45">
      <c r="A262" s="131"/>
      <c r="B262" s="127"/>
      <c r="C262" s="132"/>
      <c r="D262" s="127"/>
      <c r="E262" s="127"/>
      <c r="F262" s="119"/>
      <c r="G262" s="106"/>
      <c r="H262" s="106"/>
      <c r="I262" s="106"/>
      <c r="J262" s="115"/>
      <c r="K262" s="127"/>
      <c r="L262" s="127"/>
      <c r="M262" s="127"/>
      <c r="N262" s="119"/>
      <c r="O262" s="106"/>
      <c r="P262" s="106"/>
      <c r="Q262" s="106"/>
      <c r="R262" s="115"/>
    </row>
    <row r="263" spans="1:18" ht="14.4" customHeight="1" x14ac:dyDescent="0.45">
      <c r="A263" s="131"/>
      <c r="B263" s="140"/>
      <c r="C263" s="120" t="s">
        <v>165</v>
      </c>
      <c r="D263" s="128" t="s">
        <v>82</v>
      </c>
      <c r="E263" s="128" t="s">
        <v>2</v>
      </c>
      <c r="F263" s="119" t="s">
        <v>67</v>
      </c>
      <c r="G263" s="118">
        <v>173</v>
      </c>
      <c r="H263" s="118">
        <v>192</v>
      </c>
      <c r="I263" s="118">
        <v>158</v>
      </c>
      <c r="J263" s="116">
        <f>SUM(G263:I263)</f>
        <v>523</v>
      </c>
      <c r="K263" s="120" t="s">
        <v>173</v>
      </c>
      <c r="L263" s="128" t="s">
        <v>41</v>
      </c>
      <c r="M263" s="128"/>
      <c r="N263" s="119" t="s">
        <v>89</v>
      </c>
      <c r="O263" s="129">
        <v>119</v>
      </c>
      <c r="P263" s="129">
        <v>115</v>
      </c>
      <c r="Q263" s="129">
        <v>135</v>
      </c>
      <c r="R263" s="115">
        <f>SUM(O263:Q263)</f>
        <v>369</v>
      </c>
    </row>
    <row r="264" spans="1:18" ht="18.5" x14ac:dyDescent="0.45">
      <c r="A264" s="131"/>
      <c r="B264" s="140"/>
      <c r="C264" s="132"/>
      <c r="D264" s="127"/>
      <c r="E264" s="127"/>
      <c r="F264" s="127" t="s">
        <v>92</v>
      </c>
      <c r="G264" s="118">
        <v>170</v>
      </c>
      <c r="H264" s="118">
        <v>173</v>
      </c>
      <c r="I264" s="118">
        <v>191</v>
      </c>
      <c r="J264" s="116">
        <f>SUM(G264:I264)</f>
        <v>534</v>
      </c>
      <c r="K264" s="132"/>
      <c r="L264" s="127"/>
      <c r="M264" s="127"/>
      <c r="N264" s="119" t="s">
        <v>164</v>
      </c>
      <c r="O264" s="129">
        <v>132</v>
      </c>
      <c r="P264" s="129">
        <v>184</v>
      </c>
      <c r="Q264" s="129">
        <v>179</v>
      </c>
      <c r="R264" s="115">
        <f>SUM(O264:Q264)</f>
        <v>495</v>
      </c>
    </row>
    <row r="265" spans="1:18" ht="18.5" x14ac:dyDescent="0.45">
      <c r="A265" s="131"/>
      <c r="B265" s="140"/>
      <c r="C265" s="132"/>
      <c r="D265" s="127"/>
      <c r="E265" s="127"/>
      <c r="F265" s="119" t="s">
        <v>68</v>
      </c>
      <c r="G265" s="118">
        <v>141</v>
      </c>
      <c r="H265" s="118">
        <v>188</v>
      </c>
      <c r="I265" s="118">
        <v>191</v>
      </c>
      <c r="J265" s="116">
        <f>SUM(G265:I265)</f>
        <v>520</v>
      </c>
      <c r="K265" s="132"/>
      <c r="L265" s="127"/>
      <c r="M265" s="127"/>
      <c r="N265" s="119" t="s">
        <v>42</v>
      </c>
      <c r="O265" s="129">
        <v>121</v>
      </c>
      <c r="P265" s="129">
        <v>136</v>
      </c>
      <c r="Q265" s="129">
        <v>194</v>
      </c>
      <c r="R265" s="115">
        <f>SUM(O265:Q265)</f>
        <v>451</v>
      </c>
    </row>
    <row r="266" spans="1:18" ht="18.5" x14ac:dyDescent="0.45">
      <c r="A266" s="131"/>
      <c r="B266" s="140"/>
      <c r="C266" s="132"/>
      <c r="D266" s="127"/>
      <c r="E266" s="127"/>
      <c r="F266" s="119"/>
      <c r="G266" s="117">
        <f>SUM(G263:G265)</f>
        <v>484</v>
      </c>
      <c r="H266" s="117">
        <f>SUM(H263:H265)</f>
        <v>553</v>
      </c>
      <c r="I266" s="117">
        <f>SUM(I263:I265)</f>
        <v>540</v>
      </c>
      <c r="J266" s="116">
        <f>SUM(J263:J265)</f>
        <v>1577</v>
      </c>
      <c r="K266" s="132"/>
      <c r="L266" s="127"/>
      <c r="M266" s="127"/>
      <c r="N266" s="119"/>
      <c r="O266" s="106">
        <f>SUM(O263:O265)</f>
        <v>372</v>
      </c>
      <c r="P266" s="106">
        <f>SUM(P263:P265)</f>
        <v>435</v>
      </c>
      <c r="Q266" s="106">
        <f>SUM(Q263:Q265)</f>
        <v>508</v>
      </c>
      <c r="R266" s="115">
        <f>SUM(R263:R265)</f>
        <v>1315</v>
      </c>
    </row>
    <row r="267" spans="1:18" ht="6" customHeight="1" x14ac:dyDescent="0.45">
      <c r="A267" s="131"/>
      <c r="B267" s="140"/>
      <c r="C267" s="134"/>
      <c r="D267" s="135"/>
      <c r="E267" s="135"/>
      <c r="F267" s="135"/>
      <c r="G267" s="136"/>
      <c r="H267" s="136"/>
      <c r="I267" s="136"/>
      <c r="J267" s="137"/>
      <c r="K267" s="134"/>
      <c r="L267" s="135"/>
      <c r="M267" s="135"/>
      <c r="N267" s="138"/>
      <c r="O267" s="142"/>
      <c r="P267" s="142"/>
      <c r="Q267" s="142"/>
      <c r="R267" s="161"/>
    </row>
    <row r="268" spans="1:18" ht="6" customHeight="1" x14ac:dyDescent="0.45">
      <c r="A268" s="131"/>
      <c r="B268" s="140"/>
      <c r="C268" s="123"/>
      <c r="D268" s="122"/>
      <c r="E268" s="122"/>
      <c r="F268" s="145"/>
      <c r="G268" s="109"/>
      <c r="H268" s="109"/>
      <c r="I268" s="109"/>
      <c r="J268" s="149"/>
      <c r="K268" s="123"/>
      <c r="L268" s="122"/>
      <c r="M268" s="122"/>
      <c r="N268" s="145"/>
      <c r="O268" s="145"/>
      <c r="P268" s="145"/>
      <c r="Q268" s="145"/>
      <c r="R268" s="150"/>
    </row>
    <row r="269" spans="1:18" ht="18.5" x14ac:dyDescent="0.45">
      <c r="A269" s="131"/>
      <c r="B269" s="140"/>
      <c r="C269" s="120" t="s">
        <v>170</v>
      </c>
      <c r="D269" s="128" t="s">
        <v>81</v>
      </c>
      <c r="E269" s="128"/>
      <c r="F269" s="119" t="s">
        <v>1</v>
      </c>
      <c r="G269" s="118">
        <v>111</v>
      </c>
      <c r="H269" s="118">
        <v>123</v>
      </c>
      <c r="I269" s="118">
        <v>179</v>
      </c>
      <c r="J269" s="116">
        <f>SUM(G269:I269)</f>
        <v>413</v>
      </c>
      <c r="K269" s="120" t="s">
        <v>174</v>
      </c>
      <c r="L269" s="128" t="s">
        <v>82</v>
      </c>
      <c r="M269" s="128"/>
      <c r="N269" s="119" t="s">
        <v>65</v>
      </c>
      <c r="O269" s="129">
        <v>173</v>
      </c>
      <c r="P269" s="129">
        <v>137</v>
      </c>
      <c r="Q269" s="129">
        <v>221</v>
      </c>
      <c r="R269" s="115">
        <f>SUM(O269:Q269)</f>
        <v>531</v>
      </c>
    </row>
    <row r="270" spans="1:18" ht="18.5" x14ac:dyDescent="0.45">
      <c r="A270" s="131"/>
      <c r="B270" s="140"/>
      <c r="C270" s="120"/>
      <c r="D270" s="128"/>
      <c r="E270" s="128"/>
      <c r="F270" s="119" t="s">
        <v>120</v>
      </c>
      <c r="G270" s="118">
        <v>118</v>
      </c>
      <c r="H270" s="118">
        <v>132</v>
      </c>
      <c r="I270" s="118">
        <v>122</v>
      </c>
      <c r="J270" s="116">
        <f>SUM(G270:I270)</f>
        <v>372</v>
      </c>
      <c r="K270" s="132"/>
      <c r="L270" s="127"/>
      <c r="M270" s="127"/>
      <c r="N270" s="119" t="s">
        <v>64</v>
      </c>
      <c r="O270" s="129">
        <v>143</v>
      </c>
      <c r="P270" s="129">
        <v>147</v>
      </c>
      <c r="Q270" s="129">
        <v>145</v>
      </c>
      <c r="R270" s="115">
        <f>SUM(O270:Q270)</f>
        <v>435</v>
      </c>
    </row>
    <row r="271" spans="1:18" ht="18.5" customHeight="1" x14ac:dyDescent="0.45">
      <c r="A271" s="131"/>
      <c r="B271" s="140"/>
      <c r="C271" s="132"/>
      <c r="D271" s="127"/>
      <c r="E271" s="127"/>
      <c r="F271" s="119" t="s">
        <v>152</v>
      </c>
      <c r="G271" s="118">
        <v>137</v>
      </c>
      <c r="H271" s="118">
        <v>105</v>
      </c>
      <c r="I271" s="118">
        <v>129</v>
      </c>
      <c r="J271" s="116">
        <f>SUM(G271:I271)</f>
        <v>371</v>
      </c>
      <c r="K271" s="132"/>
      <c r="L271" s="127"/>
      <c r="M271" s="127"/>
      <c r="N271" s="119" t="s">
        <v>62</v>
      </c>
      <c r="O271" s="129">
        <v>154</v>
      </c>
      <c r="P271" s="129">
        <v>186</v>
      </c>
      <c r="Q271" s="129">
        <v>162</v>
      </c>
      <c r="R271" s="115">
        <f>SUM(O271:Q271)</f>
        <v>502</v>
      </c>
    </row>
    <row r="272" spans="1:18" ht="18.5" customHeight="1" x14ac:dyDescent="0.45">
      <c r="A272" s="131"/>
      <c r="B272" s="140"/>
      <c r="C272" s="132"/>
      <c r="D272" s="127"/>
      <c r="E272" s="127"/>
      <c r="F272" s="127"/>
      <c r="G272" s="117">
        <f>SUM(G269:G271)</f>
        <v>366</v>
      </c>
      <c r="H272" s="117">
        <f>SUM(H269:H271)</f>
        <v>360</v>
      </c>
      <c r="I272" s="117">
        <f>SUM(I269:I271)</f>
        <v>430</v>
      </c>
      <c r="J272" s="116">
        <f>SUM(J269:J271)</f>
        <v>1156</v>
      </c>
      <c r="K272" s="132"/>
      <c r="L272" s="127"/>
      <c r="M272" s="127"/>
      <c r="N272" s="119"/>
      <c r="O272" s="106">
        <f>SUM(O269:O271)</f>
        <v>470</v>
      </c>
      <c r="P272" s="106">
        <f>SUM(P269:P271)</f>
        <v>470</v>
      </c>
      <c r="Q272" s="106">
        <f>SUM(Q269:Q271)</f>
        <v>528</v>
      </c>
      <c r="R272" s="115">
        <f>SUM(R269:R271)</f>
        <v>1468</v>
      </c>
    </row>
    <row r="273" spans="1:18" ht="6" customHeight="1" x14ac:dyDescent="0.45">
      <c r="A273" s="131"/>
      <c r="B273" s="127"/>
      <c r="C273" s="132"/>
      <c r="D273" s="127"/>
      <c r="E273" s="127"/>
      <c r="F273" s="119"/>
      <c r="G273" s="106"/>
      <c r="H273" s="106"/>
      <c r="I273" s="106"/>
      <c r="J273" s="115"/>
      <c r="K273" s="127"/>
      <c r="L273" s="127"/>
      <c r="M273" s="127"/>
      <c r="N273" s="119"/>
      <c r="O273" s="106"/>
      <c r="P273" s="106"/>
      <c r="Q273" s="106"/>
      <c r="R273" s="115"/>
    </row>
    <row r="274" spans="1:18" ht="6" customHeight="1" x14ac:dyDescent="0.45">
      <c r="A274" s="131"/>
      <c r="B274" s="127"/>
      <c r="C274" s="132"/>
      <c r="D274" s="127"/>
      <c r="E274" s="127"/>
      <c r="F274" s="119"/>
      <c r="G274" s="106"/>
      <c r="H274" s="106"/>
      <c r="I274" s="106"/>
      <c r="J274" s="115"/>
      <c r="K274" s="127"/>
      <c r="L274" s="127"/>
      <c r="M274" s="127"/>
      <c r="N274" s="119"/>
      <c r="O274" s="106"/>
      <c r="P274" s="106"/>
      <c r="Q274" s="106"/>
      <c r="R274" s="115"/>
    </row>
    <row r="275" spans="1:18" ht="18.5" x14ac:dyDescent="0.45">
      <c r="A275" s="131"/>
      <c r="B275" s="140"/>
      <c r="C275" s="120" t="s">
        <v>166</v>
      </c>
      <c r="D275" s="128" t="s">
        <v>82</v>
      </c>
      <c r="E275" s="128"/>
      <c r="F275" s="119" t="s">
        <v>131</v>
      </c>
      <c r="G275" s="118">
        <v>150</v>
      </c>
      <c r="H275" s="118">
        <v>170</v>
      </c>
      <c r="I275" s="118">
        <v>192</v>
      </c>
      <c r="J275" s="116">
        <f>SUM(G275:I275)</f>
        <v>512</v>
      </c>
      <c r="K275" s="120" t="s">
        <v>183</v>
      </c>
      <c r="L275" s="128" t="s">
        <v>81</v>
      </c>
      <c r="M275" s="128"/>
      <c r="N275" s="119" t="s">
        <v>76</v>
      </c>
      <c r="O275" s="129">
        <v>123</v>
      </c>
      <c r="P275" s="129">
        <v>134</v>
      </c>
      <c r="Q275" s="129">
        <v>162</v>
      </c>
      <c r="R275" s="115">
        <f>SUM(O275:Q275)</f>
        <v>419</v>
      </c>
    </row>
    <row r="276" spans="1:18" ht="18.5" x14ac:dyDescent="0.45">
      <c r="A276" s="131"/>
      <c r="B276" s="140"/>
      <c r="C276" s="132"/>
      <c r="D276" s="127"/>
      <c r="E276" s="127"/>
      <c r="F276" s="119" t="s">
        <v>132</v>
      </c>
      <c r="G276" s="118">
        <v>186</v>
      </c>
      <c r="H276" s="118">
        <v>167</v>
      </c>
      <c r="I276" s="118">
        <v>180</v>
      </c>
      <c r="J276" s="116">
        <f>SUM(G276:I276)</f>
        <v>533</v>
      </c>
      <c r="K276" s="132"/>
      <c r="L276" s="127"/>
      <c r="M276" s="127"/>
      <c r="N276" s="119" t="s">
        <v>146</v>
      </c>
      <c r="O276" s="129">
        <v>144</v>
      </c>
      <c r="P276" s="129">
        <v>95</v>
      </c>
      <c r="Q276" s="129">
        <v>103</v>
      </c>
      <c r="R276" s="115">
        <f>SUM(O276:Q276)</f>
        <v>342</v>
      </c>
    </row>
    <row r="277" spans="1:18" ht="18.5" x14ac:dyDescent="0.45">
      <c r="A277" s="131"/>
      <c r="B277" s="140"/>
      <c r="C277" s="132"/>
      <c r="D277" s="127"/>
      <c r="E277" s="127"/>
      <c r="F277" s="119" t="s">
        <v>71</v>
      </c>
      <c r="G277" s="118">
        <v>119</v>
      </c>
      <c r="H277" s="118">
        <v>151</v>
      </c>
      <c r="I277" s="118">
        <v>146</v>
      </c>
      <c r="J277" s="116">
        <f>SUM(G277:I277)</f>
        <v>416</v>
      </c>
      <c r="K277" s="132"/>
      <c r="L277" s="127"/>
      <c r="M277" s="127"/>
      <c r="N277" s="119" t="s">
        <v>75</v>
      </c>
      <c r="O277" s="129">
        <v>125</v>
      </c>
      <c r="P277" s="129">
        <v>141</v>
      </c>
      <c r="Q277" s="129">
        <v>110</v>
      </c>
      <c r="R277" s="115">
        <f>SUM(O277:Q277)</f>
        <v>376</v>
      </c>
    </row>
    <row r="278" spans="1:18" ht="18.5" customHeight="1" x14ac:dyDescent="0.45">
      <c r="A278" s="131"/>
      <c r="B278" s="140"/>
      <c r="C278" s="132"/>
      <c r="D278" s="127"/>
      <c r="E278" s="127"/>
      <c r="F278" s="119"/>
      <c r="G278" s="117">
        <f>SUM(G275:G277)</f>
        <v>455</v>
      </c>
      <c r="H278" s="117">
        <f>SUM(H275:H277)</f>
        <v>488</v>
      </c>
      <c r="I278" s="117">
        <f>SUM(I275:I277)</f>
        <v>518</v>
      </c>
      <c r="J278" s="116">
        <f>SUM(J275:J277)</f>
        <v>1461</v>
      </c>
      <c r="K278" s="132"/>
      <c r="L278" s="127"/>
      <c r="M278" s="127"/>
      <c r="N278" s="119"/>
      <c r="O278" s="106">
        <f>SUM(O275:O277)</f>
        <v>392</v>
      </c>
      <c r="P278" s="106">
        <f>SUM(P275:P277)</f>
        <v>370</v>
      </c>
      <c r="Q278" s="106">
        <f>SUM(Q275:Q277)</f>
        <v>375</v>
      </c>
      <c r="R278" s="115">
        <f>SUM(R275:R277)</f>
        <v>1137</v>
      </c>
    </row>
    <row r="279" spans="1:18" ht="6" customHeight="1" x14ac:dyDescent="0.45">
      <c r="A279" s="131"/>
      <c r="B279" s="140"/>
      <c r="C279" s="134"/>
      <c r="D279" s="135"/>
      <c r="E279" s="135"/>
      <c r="F279" s="138"/>
      <c r="G279" s="159"/>
      <c r="H279" s="159"/>
      <c r="I279" s="159"/>
      <c r="J279" s="160"/>
      <c r="K279" s="134"/>
      <c r="L279" s="135"/>
      <c r="M279" s="135"/>
      <c r="N279" s="138"/>
      <c r="O279" s="142"/>
      <c r="P279" s="142"/>
      <c r="Q279" s="142"/>
      <c r="R279" s="161"/>
    </row>
    <row r="280" spans="1:18" ht="6" customHeight="1" x14ac:dyDescent="0.45">
      <c r="A280" s="131"/>
      <c r="B280" s="140"/>
      <c r="C280" s="123"/>
      <c r="D280" s="122"/>
      <c r="E280" s="122"/>
      <c r="F280" s="145"/>
      <c r="G280" s="109"/>
      <c r="H280" s="109"/>
      <c r="I280" s="109"/>
      <c r="J280" s="149"/>
      <c r="K280" s="123"/>
      <c r="L280" s="122"/>
      <c r="M280" s="122"/>
      <c r="N280" s="145"/>
      <c r="O280" s="145"/>
      <c r="P280" s="145"/>
      <c r="Q280" s="145"/>
      <c r="R280" s="150"/>
    </row>
    <row r="281" spans="1:18" ht="18.5" x14ac:dyDescent="0.45">
      <c r="A281" s="131"/>
      <c r="B281" s="140"/>
      <c r="C281" s="120" t="s">
        <v>172</v>
      </c>
      <c r="D281" s="128" t="s">
        <v>81</v>
      </c>
      <c r="E281" s="128"/>
      <c r="F281" s="119" t="s">
        <v>106</v>
      </c>
      <c r="G281" s="118">
        <v>120</v>
      </c>
      <c r="H281" s="118">
        <v>129</v>
      </c>
      <c r="I281" s="118">
        <v>136</v>
      </c>
      <c r="J281" s="116">
        <f>SUM(G281:I281)</f>
        <v>385</v>
      </c>
      <c r="K281" s="120" t="s">
        <v>127</v>
      </c>
      <c r="L281" s="128" t="s">
        <v>82</v>
      </c>
      <c r="M281" s="128"/>
      <c r="N281" s="119" t="s">
        <v>60</v>
      </c>
      <c r="O281" s="129">
        <v>152</v>
      </c>
      <c r="P281" s="129">
        <v>106</v>
      </c>
      <c r="Q281" s="129">
        <v>146</v>
      </c>
      <c r="R281" s="115">
        <f>SUM(O281:Q281)</f>
        <v>404</v>
      </c>
    </row>
    <row r="282" spans="1:18" ht="18.5" x14ac:dyDescent="0.45">
      <c r="A282" s="131"/>
      <c r="B282" s="140"/>
      <c r="C282" s="132"/>
      <c r="D282" s="128"/>
      <c r="E282" s="127"/>
      <c r="F282" s="119" t="s">
        <v>107</v>
      </c>
      <c r="G282" s="118">
        <v>127</v>
      </c>
      <c r="H282" s="118">
        <v>142</v>
      </c>
      <c r="I282" s="118">
        <v>114</v>
      </c>
      <c r="J282" s="116">
        <f>SUM(G282:I282)</f>
        <v>383</v>
      </c>
      <c r="K282" s="132"/>
      <c r="L282" s="127" t="s">
        <v>2</v>
      </c>
      <c r="M282" s="127"/>
      <c r="N282" s="119" t="s">
        <v>134</v>
      </c>
      <c r="O282" s="129">
        <v>174</v>
      </c>
      <c r="P282" s="129">
        <v>166</v>
      </c>
      <c r="Q282" s="129">
        <v>186</v>
      </c>
      <c r="R282" s="115">
        <f>SUM(O282:Q282)</f>
        <v>526</v>
      </c>
    </row>
    <row r="283" spans="1:18" ht="18.5" x14ac:dyDescent="0.45">
      <c r="A283" s="131"/>
      <c r="B283" s="140"/>
      <c r="C283" s="132"/>
      <c r="D283" s="127"/>
      <c r="E283" s="127"/>
      <c r="F283" s="119" t="s">
        <v>93</v>
      </c>
      <c r="G283" s="118">
        <v>134</v>
      </c>
      <c r="H283" s="118">
        <v>134</v>
      </c>
      <c r="I283" s="118">
        <v>121</v>
      </c>
      <c r="J283" s="116">
        <f>SUM(G283:I283)</f>
        <v>389</v>
      </c>
      <c r="K283" s="132"/>
      <c r="L283" s="127"/>
      <c r="M283" s="127"/>
      <c r="N283" s="119" t="s">
        <v>133</v>
      </c>
      <c r="O283" s="129">
        <v>148</v>
      </c>
      <c r="P283" s="129">
        <v>168</v>
      </c>
      <c r="Q283" s="129">
        <v>148</v>
      </c>
      <c r="R283" s="115">
        <f>SUM(O283:Q283)</f>
        <v>464</v>
      </c>
    </row>
    <row r="284" spans="1:18" ht="18.5" customHeight="1" x14ac:dyDescent="0.45">
      <c r="A284" s="131"/>
      <c r="B284" s="140"/>
      <c r="C284" s="132"/>
      <c r="D284" s="127"/>
      <c r="E284" s="127"/>
      <c r="F284" s="119"/>
      <c r="G284" s="117">
        <f>SUM(G281:G283)</f>
        <v>381</v>
      </c>
      <c r="H284" s="117">
        <f>SUM(H281:H283)</f>
        <v>405</v>
      </c>
      <c r="I284" s="117">
        <f>SUM(I281:I283)</f>
        <v>371</v>
      </c>
      <c r="J284" s="116">
        <f>SUM(J281:J283)</f>
        <v>1157</v>
      </c>
      <c r="K284" s="132"/>
      <c r="L284" s="127"/>
      <c r="M284" s="127"/>
      <c r="N284" s="119"/>
      <c r="O284" s="106">
        <f>SUM(O281:O283)</f>
        <v>474</v>
      </c>
      <c r="P284" s="106">
        <f>SUM(P281:P283)</f>
        <v>440</v>
      </c>
      <c r="Q284" s="106">
        <f>SUM(Q281:Q283)</f>
        <v>480</v>
      </c>
      <c r="R284" s="115">
        <f>SUM(R281:R283)</f>
        <v>1394</v>
      </c>
    </row>
    <row r="285" spans="1:18" ht="6" customHeight="1" x14ac:dyDescent="0.45">
      <c r="A285" s="131"/>
      <c r="B285" s="127"/>
      <c r="C285" s="132"/>
      <c r="D285" s="127"/>
      <c r="E285" s="127"/>
      <c r="F285" s="119"/>
      <c r="G285" s="106"/>
      <c r="H285" s="106"/>
      <c r="I285" s="106"/>
      <c r="J285" s="115"/>
      <c r="K285" s="127"/>
      <c r="L285" s="127"/>
      <c r="M285" s="127"/>
      <c r="N285" s="119"/>
      <c r="O285" s="106"/>
      <c r="P285" s="106"/>
      <c r="Q285" s="106"/>
      <c r="R285" s="115"/>
    </row>
    <row r="286" spans="1:18" ht="6" customHeight="1" x14ac:dyDescent="0.45">
      <c r="A286" s="131"/>
      <c r="B286" s="127"/>
      <c r="C286" s="132"/>
      <c r="D286" s="127"/>
      <c r="E286" s="127"/>
      <c r="F286" s="119"/>
      <c r="G286" s="106"/>
      <c r="H286" s="106"/>
      <c r="I286" s="106"/>
      <c r="J286" s="115"/>
      <c r="K286" s="127"/>
      <c r="L286" s="127"/>
      <c r="M286" s="127"/>
      <c r="N286" s="119"/>
      <c r="O286" s="106"/>
      <c r="P286" s="106"/>
      <c r="Q286" s="106"/>
      <c r="R286" s="115"/>
    </row>
    <row r="287" spans="1:18" ht="18.5" x14ac:dyDescent="0.45">
      <c r="A287" s="131"/>
      <c r="B287" s="140"/>
      <c r="C287" s="120" t="s">
        <v>169</v>
      </c>
      <c r="D287" s="128" t="s">
        <v>82</v>
      </c>
      <c r="E287" s="128"/>
      <c r="F287" s="119" t="s">
        <v>47</v>
      </c>
      <c r="G287" s="118">
        <v>133</v>
      </c>
      <c r="H287" s="118">
        <v>179</v>
      </c>
      <c r="I287" s="118">
        <v>156</v>
      </c>
      <c r="J287" s="116">
        <f>SUM(G287:I287)</f>
        <v>468</v>
      </c>
      <c r="K287" s="120" t="s">
        <v>176</v>
      </c>
      <c r="L287" s="128" t="s">
        <v>81</v>
      </c>
      <c r="M287" s="128"/>
      <c r="N287" s="119" t="s">
        <v>78</v>
      </c>
      <c r="O287" s="129">
        <v>123</v>
      </c>
      <c r="P287" s="129">
        <v>133</v>
      </c>
      <c r="Q287" s="129">
        <v>118</v>
      </c>
      <c r="R287" s="115">
        <f>SUM(O287:Q287)</f>
        <v>374</v>
      </c>
    </row>
    <row r="288" spans="1:18" ht="18.5" x14ac:dyDescent="0.45">
      <c r="A288" s="131"/>
      <c r="B288" s="140"/>
      <c r="C288" s="132"/>
      <c r="D288" s="127"/>
      <c r="E288" s="127"/>
      <c r="F288" s="119" t="s">
        <v>43</v>
      </c>
      <c r="G288" s="118">
        <v>140</v>
      </c>
      <c r="H288" s="118">
        <v>110</v>
      </c>
      <c r="I288" s="118">
        <v>133</v>
      </c>
      <c r="J288" s="116">
        <f>SUM(G288:I288)</f>
        <v>383</v>
      </c>
      <c r="K288" s="132"/>
      <c r="L288" s="127"/>
      <c r="M288" s="127"/>
      <c r="N288" s="119" t="s">
        <v>128</v>
      </c>
      <c r="O288" s="129">
        <v>120</v>
      </c>
      <c r="P288" s="129">
        <v>125</v>
      </c>
      <c r="Q288" s="129">
        <v>149</v>
      </c>
      <c r="R288" s="115">
        <f>SUM(O288:Q288)</f>
        <v>394</v>
      </c>
    </row>
    <row r="289" spans="1:18" ht="18.5" x14ac:dyDescent="0.45">
      <c r="A289" s="131"/>
      <c r="B289" s="140"/>
      <c r="C289" s="132"/>
      <c r="D289" s="127" t="s">
        <v>2</v>
      </c>
      <c r="E289" s="127"/>
      <c r="F289" s="119" t="s">
        <v>44</v>
      </c>
      <c r="G289" s="118">
        <v>139</v>
      </c>
      <c r="H289" s="118">
        <v>204</v>
      </c>
      <c r="I289" s="118">
        <v>186</v>
      </c>
      <c r="J289" s="116">
        <f>SUM(G289:I289)</f>
        <v>529</v>
      </c>
      <c r="K289" s="132"/>
      <c r="L289" s="127"/>
      <c r="M289" s="127"/>
      <c r="N289" s="119" t="s">
        <v>79</v>
      </c>
      <c r="O289" s="129">
        <v>102</v>
      </c>
      <c r="P289" s="129">
        <v>159</v>
      </c>
      <c r="Q289" s="129">
        <v>121</v>
      </c>
      <c r="R289" s="115">
        <f>SUM(O289:Q289)</f>
        <v>382</v>
      </c>
    </row>
    <row r="290" spans="1:18" ht="18.5" customHeight="1" x14ac:dyDescent="0.45">
      <c r="A290" s="131"/>
      <c r="B290" s="140"/>
      <c r="C290" s="132"/>
      <c r="D290" s="127"/>
      <c r="E290" s="127"/>
      <c r="F290" s="127"/>
      <c r="G290" s="117">
        <f>SUM(G287:G289)</f>
        <v>412</v>
      </c>
      <c r="H290" s="117">
        <f>SUM(H287:H289)</f>
        <v>493</v>
      </c>
      <c r="I290" s="117">
        <f>SUM(I287:I289)</f>
        <v>475</v>
      </c>
      <c r="J290" s="116">
        <f>SUM(J287:J289)</f>
        <v>1380</v>
      </c>
      <c r="K290" s="132"/>
      <c r="L290" s="127"/>
      <c r="M290" s="127"/>
      <c r="N290" s="119"/>
      <c r="O290" s="106">
        <f>SUM(O287:O289)</f>
        <v>345</v>
      </c>
      <c r="P290" s="106">
        <f>SUM(P287:P289)</f>
        <v>417</v>
      </c>
      <c r="Q290" s="106">
        <f>SUM(Q287:Q289)</f>
        <v>388</v>
      </c>
      <c r="R290" s="115">
        <f>SUM(R287:R289)</f>
        <v>1150</v>
      </c>
    </row>
    <row r="291" spans="1:18" ht="6" customHeight="1" x14ac:dyDescent="0.45">
      <c r="A291" s="131"/>
      <c r="B291" s="140"/>
      <c r="C291" s="134"/>
      <c r="D291" s="135"/>
      <c r="E291" s="135"/>
      <c r="F291" s="138"/>
      <c r="G291" s="159"/>
      <c r="H291" s="159"/>
      <c r="I291" s="159"/>
      <c r="J291" s="160"/>
      <c r="K291" s="134"/>
      <c r="L291" s="135"/>
      <c r="M291" s="135"/>
      <c r="N291" s="138"/>
      <c r="O291" s="142"/>
      <c r="P291" s="142"/>
      <c r="Q291" s="142"/>
      <c r="R291" s="161"/>
    </row>
    <row r="292" spans="1:18" ht="6" customHeight="1" x14ac:dyDescent="0.45">
      <c r="A292" s="131"/>
      <c r="B292" s="140"/>
      <c r="C292" s="123"/>
      <c r="D292" s="122"/>
      <c r="E292" s="122"/>
      <c r="F292" s="145"/>
      <c r="G292" s="109"/>
      <c r="H292" s="109"/>
      <c r="I292" s="109"/>
      <c r="J292" s="149"/>
      <c r="K292" s="123"/>
      <c r="L292" s="122"/>
      <c r="M292" s="122"/>
      <c r="N292" s="145"/>
      <c r="O292" s="145"/>
      <c r="P292" s="145"/>
      <c r="Q292" s="145"/>
      <c r="R292" s="150"/>
    </row>
    <row r="293" spans="1:18" ht="18.5" x14ac:dyDescent="0.45">
      <c r="A293" s="131"/>
      <c r="B293" s="140"/>
      <c r="C293" s="120" t="s">
        <v>171</v>
      </c>
      <c r="D293" s="128" t="s">
        <v>81</v>
      </c>
      <c r="E293" s="128"/>
      <c r="F293" s="119" t="s">
        <v>103</v>
      </c>
      <c r="G293" s="118">
        <v>126</v>
      </c>
      <c r="H293" s="118">
        <v>125</v>
      </c>
      <c r="I293" s="118">
        <v>109</v>
      </c>
      <c r="J293" s="116">
        <f>SUM(G293:I293)</f>
        <v>360</v>
      </c>
      <c r="K293" s="132"/>
      <c r="L293" s="127"/>
      <c r="M293" s="127"/>
      <c r="N293" s="127"/>
      <c r="O293" s="118"/>
      <c r="P293" s="118"/>
      <c r="Q293" s="118"/>
      <c r="R293" s="141"/>
    </row>
    <row r="294" spans="1:18" ht="18.5" x14ac:dyDescent="0.45">
      <c r="A294" s="131"/>
      <c r="B294" s="140"/>
      <c r="C294" s="132"/>
      <c r="D294" s="127"/>
      <c r="E294" s="127"/>
      <c r="F294" s="119" t="s">
        <v>153</v>
      </c>
      <c r="G294" s="118">
        <v>147</v>
      </c>
      <c r="H294" s="118">
        <v>166</v>
      </c>
      <c r="I294" s="118">
        <v>161</v>
      </c>
      <c r="J294" s="116">
        <f>SUM(G294:I294)</f>
        <v>474</v>
      </c>
      <c r="K294" s="132"/>
      <c r="L294" s="127"/>
      <c r="M294" s="127"/>
      <c r="N294" s="127"/>
      <c r="O294" s="118"/>
      <c r="P294" s="118"/>
      <c r="Q294" s="118"/>
      <c r="R294" s="141"/>
    </row>
    <row r="295" spans="1:18" ht="18.5" x14ac:dyDescent="0.45">
      <c r="A295" s="131"/>
      <c r="B295" s="140"/>
      <c r="C295" s="132"/>
      <c r="D295" s="127"/>
      <c r="E295" s="127"/>
      <c r="F295" s="119" t="s">
        <v>110</v>
      </c>
      <c r="G295" s="118">
        <v>135</v>
      </c>
      <c r="H295" s="118">
        <v>126</v>
      </c>
      <c r="I295" s="118">
        <v>166</v>
      </c>
      <c r="J295" s="116">
        <f>SUM(G295:I295)</f>
        <v>427</v>
      </c>
      <c r="K295" s="132"/>
      <c r="L295" s="127"/>
      <c r="M295" s="127"/>
      <c r="N295" s="127"/>
      <c r="O295" s="118"/>
      <c r="P295" s="118"/>
      <c r="Q295" s="118"/>
      <c r="R295" s="141"/>
    </row>
    <row r="296" spans="1:18" ht="18.5" customHeight="1" x14ac:dyDescent="0.45">
      <c r="A296" s="131"/>
      <c r="B296" s="140"/>
      <c r="C296" s="132"/>
      <c r="D296" s="127"/>
      <c r="E296" s="127"/>
      <c r="F296" s="119" t="s">
        <v>2</v>
      </c>
      <c r="G296" s="117">
        <f>SUM(G293:G295)</f>
        <v>408</v>
      </c>
      <c r="H296" s="117">
        <f>SUM(H293:H295)</f>
        <v>417</v>
      </c>
      <c r="I296" s="117">
        <f>SUM(I293:I295)</f>
        <v>436</v>
      </c>
      <c r="J296" s="116">
        <f>SUM(J293:J295)</f>
        <v>1261</v>
      </c>
      <c r="K296" s="132"/>
      <c r="L296" s="127"/>
      <c r="M296" s="127"/>
      <c r="N296" s="127"/>
      <c r="O296" s="118"/>
      <c r="P296" s="118"/>
      <c r="Q296" s="118"/>
      <c r="R296" s="141"/>
    </row>
    <row r="297" spans="1:18" ht="6" customHeight="1" x14ac:dyDescent="0.45">
      <c r="A297" s="131"/>
      <c r="B297" s="127"/>
      <c r="C297" s="132"/>
      <c r="D297" s="127"/>
      <c r="E297" s="127"/>
      <c r="F297" s="119"/>
      <c r="G297" s="106"/>
      <c r="H297" s="106"/>
      <c r="I297" s="106"/>
      <c r="J297" s="115"/>
      <c r="K297" s="127"/>
      <c r="L297" s="127"/>
      <c r="M297" s="127"/>
      <c r="N297" s="119"/>
      <c r="O297" s="106"/>
      <c r="P297" s="106"/>
      <c r="Q297" s="106"/>
      <c r="R297" s="115"/>
    </row>
    <row r="298" spans="1:18" ht="6" customHeight="1" x14ac:dyDescent="0.45">
      <c r="A298" s="131"/>
      <c r="B298" s="127"/>
      <c r="C298" s="132"/>
      <c r="D298" s="127"/>
      <c r="E298" s="127"/>
      <c r="F298" s="119"/>
      <c r="G298" s="106"/>
      <c r="H298" s="106"/>
      <c r="I298" s="106"/>
      <c r="J298" s="115"/>
      <c r="K298" s="127"/>
      <c r="L298" s="127"/>
      <c r="M298" s="127"/>
      <c r="N298" s="119"/>
      <c r="O298" s="106"/>
      <c r="P298" s="106"/>
      <c r="Q298" s="106"/>
      <c r="R298" s="115"/>
    </row>
    <row r="299" spans="1:18" ht="18.5" x14ac:dyDescent="0.45">
      <c r="A299" s="131"/>
      <c r="B299" s="140"/>
      <c r="C299" s="120" t="s">
        <v>167</v>
      </c>
      <c r="D299" s="128" t="s">
        <v>82</v>
      </c>
      <c r="E299" s="128"/>
      <c r="F299" s="119" t="s">
        <v>85</v>
      </c>
      <c r="G299" s="118">
        <v>163</v>
      </c>
      <c r="H299" s="118">
        <v>132</v>
      </c>
      <c r="I299" s="118">
        <v>155</v>
      </c>
      <c r="J299" s="116">
        <f>SUM(G299:I299)</f>
        <v>450</v>
      </c>
      <c r="K299" s="132"/>
      <c r="L299" s="127"/>
      <c r="M299" s="127"/>
      <c r="N299" s="127"/>
      <c r="O299" s="118"/>
      <c r="P299" s="118"/>
      <c r="Q299" s="118"/>
      <c r="R299" s="141"/>
    </row>
    <row r="300" spans="1:18" ht="18.5" x14ac:dyDescent="0.45">
      <c r="A300" s="131"/>
      <c r="B300" s="140"/>
      <c r="C300" s="132"/>
      <c r="D300" s="127"/>
      <c r="E300" s="127"/>
      <c r="F300" s="127" t="s">
        <v>109</v>
      </c>
      <c r="G300" s="118">
        <v>142</v>
      </c>
      <c r="H300" s="118">
        <v>214</v>
      </c>
      <c r="I300" s="118">
        <v>138</v>
      </c>
      <c r="J300" s="116">
        <f>SUM(G300:I300)</f>
        <v>494</v>
      </c>
      <c r="K300" s="132"/>
      <c r="L300" s="127"/>
      <c r="M300" s="127"/>
      <c r="N300" s="127"/>
      <c r="O300" s="118"/>
      <c r="P300" s="118"/>
      <c r="Q300" s="118"/>
      <c r="R300" s="141"/>
    </row>
    <row r="301" spans="1:18" ht="18.5" x14ac:dyDescent="0.45">
      <c r="A301" s="131"/>
      <c r="B301" s="140"/>
      <c r="C301" s="132"/>
      <c r="D301" s="127"/>
      <c r="E301" s="127"/>
      <c r="F301" s="119" t="s">
        <v>83</v>
      </c>
      <c r="G301" s="118">
        <v>156</v>
      </c>
      <c r="H301" s="118">
        <v>126</v>
      </c>
      <c r="I301" s="118">
        <v>165</v>
      </c>
      <c r="J301" s="116">
        <f>SUM(G301:I301)</f>
        <v>447</v>
      </c>
      <c r="K301" s="132"/>
      <c r="L301" s="127"/>
      <c r="M301" s="127"/>
      <c r="N301" s="127"/>
      <c r="O301" s="118"/>
      <c r="P301" s="118"/>
      <c r="Q301" s="118"/>
      <c r="R301" s="141"/>
    </row>
    <row r="302" spans="1:18" ht="18.5" customHeight="1" x14ac:dyDescent="0.45">
      <c r="A302" s="131"/>
      <c r="B302" s="140"/>
      <c r="C302" s="132"/>
      <c r="D302" s="127"/>
      <c r="E302" s="127"/>
      <c r="F302" s="119"/>
      <c r="G302" s="117">
        <f>SUM(G299:G301)</f>
        <v>461</v>
      </c>
      <c r="H302" s="117">
        <f>SUM(H299:H301)</f>
        <v>472</v>
      </c>
      <c r="I302" s="117">
        <f>SUM(I299:I301)</f>
        <v>458</v>
      </c>
      <c r="J302" s="116">
        <f>SUM(J299:J301)</f>
        <v>1391</v>
      </c>
      <c r="K302" s="132"/>
      <c r="L302" s="127"/>
      <c r="M302" s="127"/>
      <c r="N302" s="127"/>
      <c r="O302" s="118"/>
      <c r="P302" s="118"/>
      <c r="Q302" s="118"/>
      <c r="R302" s="141"/>
    </row>
    <row r="303" spans="1:18" ht="6" customHeight="1" x14ac:dyDescent="0.45">
      <c r="A303" s="153"/>
      <c r="B303" s="154"/>
      <c r="C303" s="134"/>
      <c r="D303" s="135"/>
      <c r="E303" s="135"/>
      <c r="F303" s="138"/>
      <c r="G303" s="159"/>
      <c r="H303" s="159"/>
      <c r="I303" s="159"/>
      <c r="J303" s="160"/>
      <c r="K303" s="134"/>
      <c r="L303" s="135"/>
      <c r="M303" s="135"/>
      <c r="N303" s="138"/>
      <c r="O303" s="142"/>
      <c r="P303" s="142"/>
      <c r="Q303" s="142"/>
      <c r="R303" s="161"/>
    </row>
    <row r="304" spans="1:18" ht="6" customHeight="1" x14ac:dyDescent="0.45">
      <c r="A304" s="121"/>
      <c r="B304" s="143"/>
      <c r="C304" s="157"/>
      <c r="D304" s="122"/>
      <c r="E304" s="122"/>
      <c r="F304" s="145"/>
      <c r="G304" s="146"/>
      <c r="H304" s="146"/>
      <c r="I304" s="146"/>
      <c r="J304" s="147"/>
      <c r="K304" s="123"/>
      <c r="L304" s="122"/>
      <c r="M304" s="122"/>
      <c r="N304" s="145"/>
      <c r="O304" s="145"/>
      <c r="P304" s="145"/>
      <c r="Q304" s="145"/>
      <c r="R304" s="150"/>
    </row>
    <row r="305" spans="1:18" ht="18.5" x14ac:dyDescent="0.45">
      <c r="A305" s="126" t="s">
        <v>178</v>
      </c>
      <c r="B305" s="140" t="s">
        <v>179</v>
      </c>
      <c r="C305" s="120" t="s">
        <v>167</v>
      </c>
      <c r="D305" s="128" t="s">
        <v>82</v>
      </c>
      <c r="E305" s="128" t="s">
        <v>2</v>
      </c>
      <c r="F305" s="119" t="s">
        <v>83</v>
      </c>
      <c r="G305" s="118">
        <v>203</v>
      </c>
      <c r="H305" s="118">
        <v>165</v>
      </c>
      <c r="I305" s="118">
        <v>133</v>
      </c>
      <c r="J305" s="116">
        <f>SUM(G305:I305)</f>
        <v>501</v>
      </c>
      <c r="K305" s="120" t="s">
        <v>174</v>
      </c>
      <c r="L305" s="128" t="s">
        <v>82</v>
      </c>
      <c r="M305" s="128"/>
      <c r="N305" s="119" t="s">
        <v>241</v>
      </c>
      <c r="O305" s="129">
        <v>110</v>
      </c>
      <c r="P305" s="129">
        <v>141</v>
      </c>
      <c r="Q305" s="129">
        <v>91</v>
      </c>
      <c r="R305" s="115">
        <f>SUM(O305:Q305)</f>
        <v>342</v>
      </c>
    </row>
    <row r="306" spans="1:18" ht="18.5" x14ac:dyDescent="0.45">
      <c r="A306" s="126"/>
      <c r="B306" s="140"/>
      <c r="C306" s="120"/>
      <c r="D306" s="128"/>
      <c r="E306" s="128"/>
      <c r="F306" s="119" t="s">
        <v>84</v>
      </c>
      <c r="G306" s="118">
        <v>175</v>
      </c>
      <c r="H306" s="118">
        <v>161</v>
      </c>
      <c r="I306" s="118">
        <v>167</v>
      </c>
      <c r="J306" s="116">
        <f>SUM(G306:I306)</f>
        <v>503</v>
      </c>
      <c r="K306" s="120"/>
      <c r="L306" s="127"/>
      <c r="M306" s="128"/>
      <c r="N306" s="119" t="s">
        <v>242</v>
      </c>
      <c r="O306" s="129">
        <v>118</v>
      </c>
      <c r="P306" s="129">
        <v>94</v>
      </c>
      <c r="Q306" s="129">
        <v>114</v>
      </c>
      <c r="R306" s="115">
        <f>SUM(O306:Q306)</f>
        <v>326</v>
      </c>
    </row>
    <row r="307" spans="1:18" ht="18.5" x14ac:dyDescent="0.45">
      <c r="A307" s="131"/>
      <c r="B307" s="140"/>
      <c r="C307" s="132"/>
      <c r="D307" s="127"/>
      <c r="E307" s="127"/>
      <c r="F307" s="127" t="s">
        <v>109</v>
      </c>
      <c r="G307" s="118">
        <v>142</v>
      </c>
      <c r="H307" s="118">
        <v>129</v>
      </c>
      <c r="I307" s="118">
        <v>149</v>
      </c>
      <c r="J307" s="116">
        <f>SUM(G307:I307)</f>
        <v>420</v>
      </c>
      <c r="K307" s="120"/>
      <c r="L307" s="127"/>
      <c r="M307" s="128"/>
      <c r="N307" s="119" t="s">
        <v>62</v>
      </c>
      <c r="O307" s="129">
        <v>129</v>
      </c>
      <c r="P307" s="129">
        <v>157</v>
      </c>
      <c r="Q307" s="129">
        <v>145</v>
      </c>
      <c r="R307" s="115">
        <f>SUM(O307:Q307)</f>
        <v>431</v>
      </c>
    </row>
    <row r="308" spans="1:18" ht="18.5" customHeight="1" x14ac:dyDescent="0.45">
      <c r="A308" s="131"/>
      <c r="B308" s="140"/>
      <c r="C308" s="132"/>
      <c r="D308" s="127"/>
      <c r="E308" s="127"/>
      <c r="F308" s="119"/>
      <c r="G308" s="117">
        <f>SUM(G305:G307)</f>
        <v>520</v>
      </c>
      <c r="H308" s="117">
        <f>SUM(H305:H307)</f>
        <v>455</v>
      </c>
      <c r="I308" s="117">
        <f>SUM(I305:I307)</f>
        <v>449</v>
      </c>
      <c r="J308" s="116">
        <f>SUM(J305:J307)</f>
        <v>1424</v>
      </c>
      <c r="K308" s="132"/>
      <c r="L308" s="127"/>
      <c r="M308" s="127"/>
      <c r="N308" s="119" t="s">
        <v>2</v>
      </c>
      <c r="O308" s="106">
        <f>SUM(O305:O307)</f>
        <v>357</v>
      </c>
      <c r="P308" s="106">
        <f>SUM(P305:P307)</f>
        <v>392</v>
      </c>
      <c r="Q308" s="106">
        <f>SUM(Q305:Q307)</f>
        <v>350</v>
      </c>
      <c r="R308" s="115">
        <f>SUM(R305:R307)</f>
        <v>1099</v>
      </c>
    </row>
    <row r="309" spans="1:18" ht="6" customHeight="1" x14ac:dyDescent="0.45">
      <c r="A309" s="131"/>
      <c r="B309" s="127"/>
      <c r="C309" s="132"/>
      <c r="D309" s="127"/>
      <c r="E309" s="127"/>
      <c r="F309" s="119"/>
      <c r="G309" s="106"/>
      <c r="H309" s="106"/>
      <c r="I309" s="106"/>
      <c r="J309" s="115"/>
      <c r="K309" s="127"/>
      <c r="L309" s="127"/>
      <c r="M309" s="127"/>
      <c r="N309" s="119"/>
      <c r="O309" s="106"/>
      <c r="P309" s="106"/>
      <c r="Q309" s="106"/>
      <c r="R309" s="115"/>
    </row>
    <row r="310" spans="1:18" ht="6" customHeight="1" x14ac:dyDescent="0.45">
      <c r="A310" s="131"/>
      <c r="B310" s="127"/>
      <c r="C310" s="132" t="s">
        <v>2</v>
      </c>
      <c r="D310" s="127"/>
      <c r="E310" s="127"/>
      <c r="F310" s="119"/>
      <c r="G310" s="106"/>
      <c r="H310" s="106"/>
      <c r="I310" s="106"/>
      <c r="J310" s="115"/>
      <c r="K310" s="127"/>
      <c r="L310" s="127"/>
      <c r="M310" s="127"/>
      <c r="N310" s="119" t="s">
        <v>2</v>
      </c>
      <c r="O310" s="106"/>
      <c r="P310" s="106"/>
      <c r="Q310" s="106"/>
      <c r="R310" s="115"/>
    </row>
    <row r="311" spans="1:18" ht="14.4" customHeight="1" x14ac:dyDescent="0.45">
      <c r="A311" s="131"/>
      <c r="B311" s="140"/>
      <c r="C311" s="120" t="s">
        <v>169</v>
      </c>
      <c r="D311" s="128" t="s">
        <v>81</v>
      </c>
      <c r="E311" s="128" t="s">
        <v>2</v>
      </c>
      <c r="F311" s="119" t="s">
        <v>43</v>
      </c>
      <c r="G311" s="118">
        <v>141</v>
      </c>
      <c r="H311" s="118">
        <v>149</v>
      </c>
      <c r="I311" s="118">
        <v>150</v>
      </c>
      <c r="J311" s="116">
        <f>SUM(G311:I311)</f>
        <v>440</v>
      </c>
      <c r="K311" s="120" t="s">
        <v>176</v>
      </c>
      <c r="L311" s="128" t="s">
        <v>81</v>
      </c>
      <c r="M311" s="128"/>
      <c r="N311" s="119" t="s">
        <v>77</v>
      </c>
      <c r="O311" s="129">
        <v>95</v>
      </c>
      <c r="P311" s="129">
        <v>110</v>
      </c>
      <c r="Q311" s="129">
        <v>78</v>
      </c>
      <c r="R311" s="115">
        <f>SUM(O311:Q311)</f>
        <v>283</v>
      </c>
    </row>
    <row r="312" spans="1:18" ht="18.5" x14ac:dyDescent="0.45">
      <c r="A312" s="131"/>
      <c r="B312" s="140"/>
      <c r="C312" s="132"/>
      <c r="D312" s="127"/>
      <c r="E312" s="127"/>
      <c r="F312" s="127" t="s">
        <v>97</v>
      </c>
      <c r="G312" s="118">
        <v>153</v>
      </c>
      <c r="H312" s="118">
        <v>148</v>
      </c>
      <c r="I312" s="118">
        <v>127</v>
      </c>
      <c r="J312" s="116">
        <f>SUM(G312:I312)</f>
        <v>428</v>
      </c>
      <c r="K312" s="132"/>
      <c r="L312" s="127"/>
      <c r="M312" s="127"/>
      <c r="N312" s="119" t="s">
        <v>240</v>
      </c>
      <c r="O312" s="129">
        <v>77</v>
      </c>
      <c r="P312" s="129">
        <v>91</v>
      </c>
      <c r="Q312" s="129">
        <v>85</v>
      </c>
      <c r="R312" s="115">
        <f>SUM(O312:Q312)</f>
        <v>253</v>
      </c>
    </row>
    <row r="313" spans="1:18" ht="18.5" x14ac:dyDescent="0.45">
      <c r="A313" s="131"/>
      <c r="B313" s="140"/>
      <c r="C313" s="132"/>
      <c r="D313" s="127"/>
      <c r="E313" s="127"/>
      <c r="F313" s="119" t="s">
        <v>44</v>
      </c>
      <c r="G313" s="118">
        <v>147</v>
      </c>
      <c r="H313" s="118">
        <v>155</v>
      </c>
      <c r="I313" s="118">
        <v>147</v>
      </c>
      <c r="J313" s="116">
        <f>SUM(G313:I313)</f>
        <v>449</v>
      </c>
      <c r="K313" s="132"/>
      <c r="L313" s="127"/>
      <c r="M313" s="127"/>
      <c r="N313" s="119" t="s">
        <v>222</v>
      </c>
      <c r="O313" s="129">
        <v>83</v>
      </c>
      <c r="P313" s="129">
        <v>63</v>
      </c>
      <c r="Q313" s="129">
        <v>101</v>
      </c>
      <c r="R313" s="115">
        <f>SUM(O313:Q313)</f>
        <v>247</v>
      </c>
    </row>
    <row r="314" spans="1:18" ht="18.5" customHeight="1" x14ac:dyDescent="0.45">
      <c r="A314" s="131"/>
      <c r="B314" s="140"/>
      <c r="C314" s="132"/>
      <c r="D314" s="127"/>
      <c r="E314" s="127"/>
      <c r="F314" s="119"/>
      <c r="G314" s="117">
        <f>SUM(G311:G313)</f>
        <v>441</v>
      </c>
      <c r="H314" s="117">
        <f>SUM(H311:H313)</f>
        <v>452</v>
      </c>
      <c r="I314" s="117">
        <f>SUM(I311:I313)</f>
        <v>424</v>
      </c>
      <c r="J314" s="116">
        <f>SUM(J311:J313)</f>
        <v>1317</v>
      </c>
      <c r="K314" s="132"/>
      <c r="L314" s="127"/>
      <c r="M314" s="127"/>
      <c r="N314" s="119"/>
      <c r="O314" s="106">
        <f>SUM(O311:O313)</f>
        <v>255</v>
      </c>
      <c r="P314" s="106">
        <f>SUM(P311:P313)</f>
        <v>264</v>
      </c>
      <c r="Q314" s="106">
        <f>SUM(Q311:Q313)</f>
        <v>264</v>
      </c>
      <c r="R314" s="115">
        <f>SUM(R311:R313)</f>
        <v>783</v>
      </c>
    </row>
    <row r="315" spans="1:18" ht="6" customHeight="1" x14ac:dyDescent="0.45">
      <c r="A315" s="131"/>
      <c r="B315" s="140"/>
      <c r="C315" s="134"/>
      <c r="D315" s="135"/>
      <c r="E315" s="135"/>
      <c r="F315" s="135"/>
      <c r="G315" s="136"/>
      <c r="H315" s="136"/>
      <c r="I315" s="136"/>
      <c r="J315" s="137"/>
      <c r="K315" s="134"/>
      <c r="L315" s="135"/>
      <c r="M315" s="135"/>
      <c r="N315" s="138"/>
      <c r="O315" s="142"/>
      <c r="P315" s="142"/>
      <c r="Q315" s="142"/>
      <c r="R315" s="161"/>
    </row>
    <row r="316" spans="1:18" ht="6" customHeight="1" x14ac:dyDescent="0.45">
      <c r="A316" s="131"/>
      <c r="B316" s="140"/>
      <c r="C316" s="123"/>
      <c r="D316" s="122"/>
      <c r="E316" s="122"/>
      <c r="F316" s="145"/>
      <c r="G316" s="165"/>
      <c r="H316" s="165"/>
      <c r="I316" s="165"/>
      <c r="J316" s="149"/>
      <c r="K316" s="123"/>
      <c r="L316" s="122"/>
      <c r="M316" s="122"/>
      <c r="N316" s="145"/>
      <c r="O316" s="145"/>
      <c r="P316" s="145"/>
      <c r="Q316" s="145"/>
      <c r="R316" s="150"/>
    </row>
    <row r="317" spans="1:18" ht="18.5" x14ac:dyDescent="0.45">
      <c r="A317" s="131"/>
      <c r="B317" s="140"/>
      <c r="C317" s="120" t="s">
        <v>168</v>
      </c>
      <c r="D317" s="128" t="s">
        <v>122</v>
      </c>
      <c r="E317" s="128"/>
      <c r="F317" s="119" t="s">
        <v>94</v>
      </c>
      <c r="G317" s="118">
        <v>161</v>
      </c>
      <c r="H317" s="118">
        <v>148</v>
      </c>
      <c r="I317" s="118">
        <v>168</v>
      </c>
      <c r="J317" s="116">
        <f>SUM(G317:I317)</f>
        <v>477</v>
      </c>
      <c r="K317" s="120" t="s">
        <v>173</v>
      </c>
      <c r="L317" s="128" t="s">
        <v>40</v>
      </c>
      <c r="M317" s="128"/>
      <c r="N317" s="119" t="s">
        <v>89</v>
      </c>
      <c r="O317" s="129">
        <v>168</v>
      </c>
      <c r="P317" s="129">
        <v>145</v>
      </c>
      <c r="Q317" s="129">
        <v>137</v>
      </c>
      <c r="R317" s="115">
        <f>SUM(O317:Q317)</f>
        <v>450</v>
      </c>
    </row>
    <row r="318" spans="1:18" ht="18.5" x14ac:dyDescent="0.45">
      <c r="A318" s="131"/>
      <c r="B318" s="140"/>
      <c r="C318" s="120"/>
      <c r="D318" s="128"/>
      <c r="E318" s="128"/>
      <c r="F318" s="119" t="s">
        <v>95</v>
      </c>
      <c r="G318" s="118">
        <v>138</v>
      </c>
      <c r="H318" s="118">
        <v>169</v>
      </c>
      <c r="I318" s="118">
        <v>158</v>
      </c>
      <c r="J318" s="116">
        <f>SUM(G318:I318)</f>
        <v>465</v>
      </c>
      <c r="K318" s="132"/>
      <c r="L318" s="127"/>
      <c r="M318" s="127"/>
      <c r="N318" s="119" t="s">
        <v>193</v>
      </c>
      <c r="O318" s="129">
        <v>148</v>
      </c>
      <c r="P318" s="129">
        <v>109</v>
      </c>
      <c r="Q318" s="129">
        <v>98</v>
      </c>
      <c r="R318" s="115">
        <f>SUM(O318:Q318)</f>
        <v>355</v>
      </c>
    </row>
    <row r="319" spans="1:18" ht="18.5" x14ac:dyDescent="0.45">
      <c r="A319" s="131"/>
      <c r="B319" s="140"/>
      <c r="C319" s="120"/>
      <c r="D319" s="128"/>
      <c r="E319" s="128"/>
      <c r="F319" s="119" t="s">
        <v>96</v>
      </c>
      <c r="G319" s="118">
        <v>166</v>
      </c>
      <c r="H319" s="118">
        <v>175</v>
      </c>
      <c r="I319" s="118">
        <v>164</v>
      </c>
      <c r="J319" s="116">
        <f>SUM(G319:I319)</f>
        <v>505</v>
      </c>
      <c r="K319" s="132"/>
      <c r="L319" s="127"/>
      <c r="M319" s="127"/>
      <c r="N319" s="119" t="s">
        <v>130</v>
      </c>
      <c r="O319" s="129">
        <v>123</v>
      </c>
      <c r="P319" s="129"/>
      <c r="Q319" s="129"/>
      <c r="R319" s="115">
        <f>SUM(O319:Q319)</f>
        <v>123</v>
      </c>
    </row>
    <row r="320" spans="1:18" ht="18.5" customHeight="1" x14ac:dyDescent="0.45">
      <c r="A320" s="131"/>
      <c r="B320" s="140"/>
      <c r="C320" s="132"/>
      <c r="D320" s="127"/>
      <c r="E320" s="127"/>
      <c r="G320" s="117">
        <f>SUM(G317:G319)</f>
        <v>465</v>
      </c>
      <c r="H320" s="117">
        <f>SUM(H317:H319)</f>
        <v>492</v>
      </c>
      <c r="I320" s="117">
        <f>SUM(I317:I319)</f>
        <v>490</v>
      </c>
      <c r="J320" s="116">
        <f>SUM(J317:J319)</f>
        <v>1447</v>
      </c>
      <c r="K320" s="132"/>
      <c r="L320" s="127"/>
      <c r="M320" s="127"/>
      <c r="N320" s="119" t="s">
        <v>194</v>
      </c>
      <c r="O320" s="129" t="s">
        <v>2</v>
      </c>
      <c r="P320" s="129">
        <v>133</v>
      </c>
      <c r="Q320" s="129">
        <v>121</v>
      </c>
      <c r="R320" s="115">
        <f>SUM(O320:Q320)</f>
        <v>254</v>
      </c>
    </row>
    <row r="321" spans="1:18" ht="18.5" customHeight="1" x14ac:dyDescent="0.45">
      <c r="A321" s="131"/>
      <c r="B321" s="140"/>
      <c r="C321" s="132"/>
      <c r="D321" s="127"/>
      <c r="E321" s="127"/>
      <c r="F321" s="127"/>
      <c r="K321" s="132"/>
      <c r="L321" s="127"/>
      <c r="M321" s="127"/>
      <c r="N321" s="119"/>
      <c r="O321" s="106">
        <f>SUM(O317:O320)</f>
        <v>439</v>
      </c>
      <c r="P321" s="106">
        <f>SUM(P317:P320)</f>
        <v>387</v>
      </c>
      <c r="Q321" s="106">
        <f>SUM(Q317:Q320)</f>
        <v>356</v>
      </c>
      <c r="R321" s="115">
        <f>SUM(R317:R320)</f>
        <v>1182</v>
      </c>
    </row>
    <row r="322" spans="1:18" ht="6" customHeight="1" x14ac:dyDescent="0.45">
      <c r="A322" s="131"/>
      <c r="B322" s="127"/>
      <c r="C322" s="132"/>
      <c r="D322" s="127"/>
      <c r="E322" s="127"/>
      <c r="F322" s="119"/>
      <c r="G322" s="106"/>
      <c r="H322" s="106"/>
      <c r="I322" s="106"/>
      <c r="J322" s="115"/>
      <c r="K322" s="127"/>
      <c r="L322" s="127"/>
      <c r="M322" s="127"/>
      <c r="N322" s="119"/>
      <c r="O322" s="106"/>
      <c r="P322" s="106"/>
      <c r="Q322" s="106"/>
      <c r="R322" s="115"/>
    </row>
    <row r="323" spans="1:18" ht="6" customHeight="1" x14ac:dyDescent="0.45">
      <c r="A323" s="131"/>
      <c r="B323" s="127"/>
      <c r="C323" s="132"/>
      <c r="D323" s="127"/>
      <c r="E323" s="127"/>
      <c r="F323" s="119"/>
      <c r="G323" s="106"/>
      <c r="H323" s="106"/>
      <c r="I323" s="106"/>
      <c r="J323" s="115"/>
      <c r="K323" s="127"/>
      <c r="L323" s="127"/>
      <c r="M323" s="127"/>
      <c r="N323" s="119"/>
      <c r="O323" s="106"/>
      <c r="P323" s="106"/>
      <c r="Q323" s="106"/>
      <c r="R323" s="115"/>
    </row>
    <row r="324" spans="1:18" ht="18.5" x14ac:dyDescent="0.45">
      <c r="A324" s="131"/>
      <c r="B324" s="140"/>
      <c r="C324" s="120" t="s">
        <v>166</v>
      </c>
      <c r="D324" s="128" t="s">
        <v>122</v>
      </c>
      <c r="E324" s="128" t="s">
        <v>2</v>
      </c>
      <c r="F324" s="119" t="s">
        <v>131</v>
      </c>
      <c r="G324" s="118">
        <v>152</v>
      </c>
      <c r="H324" s="118">
        <v>194</v>
      </c>
      <c r="I324" s="118">
        <v>193</v>
      </c>
      <c r="J324" s="116">
        <f>SUM(G324:I324)</f>
        <v>539</v>
      </c>
      <c r="K324" s="120" t="s">
        <v>175</v>
      </c>
      <c r="L324" s="128" t="s">
        <v>41</v>
      </c>
      <c r="M324" s="128"/>
      <c r="N324" s="119" t="s">
        <v>126</v>
      </c>
      <c r="O324" s="129">
        <v>104</v>
      </c>
      <c r="P324" s="129" t="s">
        <v>2</v>
      </c>
      <c r="Q324" s="129" t="s">
        <v>2</v>
      </c>
      <c r="R324" s="115">
        <f>SUM(O324:Q324)</f>
        <v>104</v>
      </c>
    </row>
    <row r="325" spans="1:18" ht="18.5" x14ac:dyDescent="0.45">
      <c r="A325" s="131"/>
      <c r="B325" s="140"/>
      <c r="C325" s="132"/>
      <c r="D325" s="127"/>
      <c r="E325" s="127"/>
      <c r="F325" s="119" t="s">
        <v>132</v>
      </c>
      <c r="G325" s="118">
        <v>142</v>
      </c>
      <c r="H325" s="118">
        <v>156</v>
      </c>
      <c r="I325" s="118">
        <v>155</v>
      </c>
      <c r="J325" s="116">
        <f>SUM(G325:I325)</f>
        <v>453</v>
      </c>
      <c r="K325" s="132"/>
      <c r="L325" s="127"/>
      <c r="M325" s="127"/>
      <c r="N325" s="119" t="s">
        <v>154</v>
      </c>
      <c r="O325" s="129" t="s">
        <v>2</v>
      </c>
      <c r="P325" s="129">
        <v>106</v>
      </c>
      <c r="Q325" s="129">
        <v>141</v>
      </c>
      <c r="R325" s="115">
        <f>SUM(O325:Q325)</f>
        <v>247</v>
      </c>
    </row>
    <row r="326" spans="1:18" ht="18.5" x14ac:dyDescent="0.45">
      <c r="A326" s="131"/>
      <c r="B326" s="140"/>
      <c r="C326" s="132"/>
      <c r="D326" s="127"/>
      <c r="E326" s="127"/>
      <c r="F326" s="119" t="s">
        <v>86</v>
      </c>
      <c r="G326" s="118">
        <v>118</v>
      </c>
      <c r="H326" s="118">
        <v>164</v>
      </c>
      <c r="I326" s="118">
        <v>143</v>
      </c>
      <c r="J326" s="116">
        <f>SUM(G326:I326)</f>
        <v>425</v>
      </c>
      <c r="K326" s="132"/>
      <c r="L326" s="127"/>
      <c r="M326" s="127"/>
      <c r="N326" s="119" t="s">
        <v>57</v>
      </c>
      <c r="O326" s="129">
        <v>160</v>
      </c>
      <c r="P326" s="129">
        <v>105</v>
      </c>
      <c r="Q326" s="129">
        <v>111</v>
      </c>
      <c r="R326" s="115">
        <f>SUM(O326:Q326)</f>
        <v>376</v>
      </c>
    </row>
    <row r="327" spans="1:18" ht="18.5" x14ac:dyDescent="0.45">
      <c r="A327" s="131"/>
      <c r="B327" s="140"/>
      <c r="C327" s="132"/>
      <c r="D327" s="127"/>
      <c r="E327" s="127"/>
      <c r="G327" s="117">
        <f>SUM(G324:G326)</f>
        <v>412</v>
      </c>
      <c r="H327" s="117">
        <f>SUM(H324:H326)</f>
        <v>514</v>
      </c>
      <c r="I327" s="117">
        <f>SUM(I324:I326)</f>
        <v>491</v>
      </c>
      <c r="J327" s="116">
        <f>SUM(J324:J326)</f>
        <v>1417</v>
      </c>
      <c r="K327" s="132"/>
      <c r="L327" s="127" t="s">
        <v>2</v>
      </c>
      <c r="M327" s="127"/>
      <c r="N327" s="119" t="s">
        <v>58</v>
      </c>
      <c r="O327" s="129">
        <v>155</v>
      </c>
      <c r="P327" s="129">
        <v>134</v>
      </c>
      <c r="Q327" s="129">
        <v>130</v>
      </c>
      <c r="R327" s="115">
        <f>SUM(O327:Q327)</f>
        <v>419</v>
      </c>
    </row>
    <row r="328" spans="1:18" ht="18.5" customHeight="1" x14ac:dyDescent="0.45">
      <c r="A328" s="131"/>
      <c r="B328" s="140"/>
      <c r="C328" s="132"/>
      <c r="D328" s="127"/>
      <c r="E328" s="127"/>
      <c r="F328" s="119"/>
      <c r="K328" s="132"/>
      <c r="L328" s="127"/>
      <c r="M328" s="127"/>
      <c r="N328" s="119"/>
      <c r="O328" s="106">
        <f>SUM(O324:O327)</f>
        <v>419</v>
      </c>
      <c r="P328" s="106">
        <f>SUM(P324:P327)</f>
        <v>345</v>
      </c>
      <c r="Q328" s="106">
        <f>SUM(Q324:Q327)</f>
        <v>382</v>
      </c>
      <c r="R328" s="115">
        <f>SUM(R324:R327)</f>
        <v>1146</v>
      </c>
    </row>
    <row r="329" spans="1:18" ht="6" customHeight="1" x14ac:dyDescent="0.45">
      <c r="A329" s="131"/>
      <c r="B329" s="140"/>
      <c r="C329" s="134"/>
      <c r="D329" s="135"/>
      <c r="E329" s="135"/>
      <c r="F329" s="138"/>
      <c r="G329" s="159"/>
      <c r="H329" s="159"/>
      <c r="I329" s="159"/>
      <c r="J329" s="160"/>
      <c r="K329" s="134"/>
      <c r="L329" s="135"/>
      <c r="M329" s="135"/>
      <c r="N329" s="138"/>
      <c r="O329" s="142"/>
      <c r="P329" s="142"/>
      <c r="Q329" s="142"/>
      <c r="R329" s="161"/>
    </row>
    <row r="330" spans="1:18" ht="6" customHeight="1" x14ac:dyDescent="0.45">
      <c r="A330" s="131"/>
      <c r="B330" s="140"/>
      <c r="C330" s="123"/>
      <c r="D330" s="122"/>
      <c r="E330" s="122"/>
      <c r="F330" s="145"/>
      <c r="G330" s="165"/>
      <c r="H330" s="165"/>
      <c r="I330" s="165"/>
      <c r="J330" s="149"/>
      <c r="K330" s="123"/>
      <c r="L330" s="122"/>
      <c r="M330" s="122"/>
      <c r="N330" s="145"/>
      <c r="O330" s="145"/>
      <c r="P330" s="145"/>
      <c r="Q330" s="145"/>
      <c r="R330" s="150"/>
    </row>
    <row r="331" spans="1:18" ht="18.5" x14ac:dyDescent="0.45">
      <c r="A331" s="131"/>
      <c r="B331" s="140"/>
      <c r="C331" s="120" t="s">
        <v>170</v>
      </c>
      <c r="D331" s="128" t="s">
        <v>40</v>
      </c>
      <c r="E331" s="128"/>
      <c r="F331" s="119" t="s">
        <v>1</v>
      </c>
      <c r="G331" s="118">
        <v>132</v>
      </c>
      <c r="H331" s="118">
        <v>158</v>
      </c>
      <c r="I331" s="118">
        <v>118</v>
      </c>
      <c r="J331" s="116">
        <f>SUM(G331:I331)</f>
        <v>408</v>
      </c>
      <c r="K331" s="120" t="s">
        <v>183</v>
      </c>
      <c r="L331" s="128" t="s">
        <v>81</v>
      </c>
      <c r="M331" s="128"/>
      <c r="N331" s="119" t="s">
        <v>75</v>
      </c>
      <c r="O331" s="129">
        <v>126</v>
      </c>
      <c r="P331" s="129">
        <v>130</v>
      </c>
      <c r="Q331" s="129">
        <v>129</v>
      </c>
      <c r="R331" s="115">
        <f>SUM(O331:Q331)</f>
        <v>385</v>
      </c>
    </row>
    <row r="332" spans="1:18" ht="18.5" x14ac:dyDescent="0.45">
      <c r="A332" s="131"/>
      <c r="B332" s="140"/>
      <c r="C332" s="132"/>
      <c r="D332" s="128"/>
      <c r="E332" s="127"/>
      <c r="F332" s="119" t="s">
        <v>120</v>
      </c>
      <c r="G332" s="118">
        <v>147</v>
      </c>
      <c r="H332" s="118">
        <v>167</v>
      </c>
      <c r="I332" s="118">
        <v>136</v>
      </c>
      <c r="J332" s="116">
        <f>SUM(G332:I332)</f>
        <v>450</v>
      </c>
      <c r="K332" s="132"/>
      <c r="L332" s="127" t="s">
        <v>2</v>
      </c>
      <c r="M332" s="127"/>
      <c r="N332" s="119" t="s">
        <v>74</v>
      </c>
      <c r="O332" s="129">
        <v>98</v>
      </c>
      <c r="P332" s="129">
        <v>80</v>
      </c>
      <c r="Q332" s="129">
        <v>77</v>
      </c>
      <c r="R332" s="115">
        <f>SUM(O332:Q332)</f>
        <v>255</v>
      </c>
    </row>
    <row r="333" spans="1:18" ht="18.5" x14ac:dyDescent="0.45">
      <c r="A333" s="131"/>
      <c r="B333" s="140"/>
      <c r="C333" s="132"/>
      <c r="D333" s="128"/>
      <c r="E333" s="127"/>
      <c r="F333" s="119" t="s">
        <v>33</v>
      </c>
      <c r="G333" s="118">
        <v>186</v>
      </c>
      <c r="H333" s="118">
        <v>128</v>
      </c>
      <c r="I333" s="118">
        <v>151</v>
      </c>
      <c r="J333" s="116">
        <f>SUM(G333:I333)</f>
        <v>465</v>
      </c>
      <c r="K333" s="132"/>
      <c r="L333" s="127"/>
      <c r="M333" s="127"/>
      <c r="N333" s="119" t="s">
        <v>76</v>
      </c>
      <c r="O333" s="129">
        <v>159</v>
      </c>
      <c r="P333" s="129">
        <v>105</v>
      </c>
      <c r="Q333" s="129">
        <v>146</v>
      </c>
      <c r="R333" s="115">
        <f>SUM(O333:Q333)</f>
        <v>410</v>
      </c>
    </row>
    <row r="334" spans="1:18" ht="18.5" x14ac:dyDescent="0.45">
      <c r="A334" s="131"/>
      <c r="B334" s="140"/>
      <c r="C334" s="132"/>
      <c r="D334" s="127"/>
      <c r="E334" s="127"/>
      <c r="G334" s="117">
        <f>SUM(G331:G333)</f>
        <v>465</v>
      </c>
      <c r="H334" s="117">
        <f>SUM(H331:H333)</f>
        <v>453</v>
      </c>
      <c r="I334" s="117">
        <f>SUM(I331:I333)</f>
        <v>405</v>
      </c>
      <c r="J334" s="116">
        <f>SUM(J331:J333)</f>
        <v>1323</v>
      </c>
      <c r="K334" s="132"/>
      <c r="L334" s="127"/>
      <c r="M334" s="127"/>
      <c r="O334" s="106">
        <f>SUM(O331:O333)</f>
        <v>383</v>
      </c>
      <c r="P334" s="106">
        <f>SUM(P331:P333)</f>
        <v>315</v>
      </c>
      <c r="Q334" s="106">
        <f>SUM(Q331:Q333)</f>
        <v>352</v>
      </c>
      <c r="R334" s="115">
        <f>SUM(R331:R333)</f>
        <v>1050</v>
      </c>
    </row>
    <row r="335" spans="1:18" ht="6" customHeight="1" x14ac:dyDescent="0.45">
      <c r="A335" s="131"/>
      <c r="B335" s="127"/>
      <c r="C335" s="132"/>
      <c r="D335" s="127"/>
      <c r="E335" s="127"/>
      <c r="F335" s="119"/>
      <c r="G335" s="106"/>
      <c r="H335" s="106"/>
      <c r="I335" s="106"/>
      <c r="J335" s="115"/>
      <c r="K335" s="127"/>
      <c r="L335" s="127"/>
      <c r="M335" s="127"/>
      <c r="N335" s="119"/>
      <c r="O335" s="106"/>
      <c r="P335" s="106"/>
      <c r="Q335" s="106"/>
      <c r="R335" s="115"/>
    </row>
    <row r="336" spans="1:18" ht="6" customHeight="1" x14ac:dyDescent="0.45">
      <c r="A336" s="131"/>
      <c r="B336" s="127"/>
      <c r="C336" s="132"/>
      <c r="D336" s="127"/>
      <c r="E336" s="127"/>
      <c r="F336" s="119"/>
      <c r="G336" s="106"/>
      <c r="H336" s="106"/>
      <c r="I336" s="106"/>
      <c r="J336" s="115"/>
      <c r="K336" s="127"/>
      <c r="L336" s="127"/>
      <c r="M336" s="127"/>
      <c r="N336" s="119"/>
      <c r="O336" s="106"/>
      <c r="P336" s="106"/>
      <c r="Q336" s="106"/>
      <c r="R336" s="115"/>
    </row>
    <row r="337" spans="1:18" ht="18.5" x14ac:dyDescent="0.45">
      <c r="A337" s="131"/>
      <c r="B337" s="140"/>
      <c r="C337" s="120" t="s">
        <v>172</v>
      </c>
      <c r="D337" s="128" t="s">
        <v>41</v>
      </c>
      <c r="E337" s="128"/>
      <c r="F337" s="119" t="s">
        <v>111</v>
      </c>
      <c r="G337" s="118">
        <v>153</v>
      </c>
      <c r="H337" s="118">
        <v>115</v>
      </c>
      <c r="I337" s="118">
        <v>159</v>
      </c>
      <c r="J337" s="116">
        <f>SUM(G337:I337)</f>
        <v>427</v>
      </c>
      <c r="K337" s="120" t="s">
        <v>177</v>
      </c>
      <c r="L337" s="128" t="s">
        <v>82</v>
      </c>
      <c r="M337" s="128"/>
      <c r="N337" s="119" t="s">
        <v>101</v>
      </c>
      <c r="O337" s="129">
        <v>175</v>
      </c>
      <c r="P337" s="129">
        <v>72</v>
      </c>
      <c r="Q337" s="129" t="s">
        <v>2</v>
      </c>
      <c r="R337" s="115">
        <f>SUM(O337:Q337)</f>
        <v>247</v>
      </c>
    </row>
    <row r="338" spans="1:18" ht="18.5" x14ac:dyDescent="0.45">
      <c r="A338" s="131"/>
      <c r="B338" s="140"/>
      <c r="C338" s="132"/>
      <c r="D338" s="127"/>
      <c r="E338" s="127"/>
      <c r="F338" s="119" t="s">
        <v>107</v>
      </c>
      <c r="G338" s="118">
        <v>121</v>
      </c>
      <c r="H338" s="118">
        <v>122</v>
      </c>
      <c r="I338" s="118">
        <v>167</v>
      </c>
      <c r="J338" s="116">
        <f>SUM(G338:I338)</f>
        <v>410</v>
      </c>
      <c r="K338" s="132"/>
      <c r="L338" s="127"/>
      <c r="M338" s="127"/>
      <c r="N338" s="119" t="s">
        <v>98</v>
      </c>
      <c r="O338" s="129">
        <v>139</v>
      </c>
      <c r="P338" s="129">
        <v>144</v>
      </c>
      <c r="Q338" s="129">
        <v>158</v>
      </c>
      <c r="R338" s="115">
        <f>SUM(O338:Q338)</f>
        <v>441</v>
      </c>
    </row>
    <row r="339" spans="1:18" ht="18.5" x14ac:dyDescent="0.45">
      <c r="A339" s="131"/>
      <c r="B339" s="140"/>
      <c r="C339" s="132"/>
      <c r="D339" s="127"/>
      <c r="E339" s="127"/>
      <c r="F339" s="119" t="s">
        <v>93</v>
      </c>
      <c r="G339" s="118">
        <v>161</v>
      </c>
      <c r="H339" s="118">
        <v>145</v>
      </c>
      <c r="I339" s="118">
        <v>142</v>
      </c>
      <c r="J339" s="116">
        <f>SUM(G339:I339)</f>
        <v>448</v>
      </c>
      <c r="K339" s="132"/>
      <c r="L339" s="127"/>
      <c r="M339" s="127"/>
      <c r="N339" s="119" t="s">
        <v>100</v>
      </c>
      <c r="O339" s="129"/>
      <c r="P339" s="129"/>
      <c r="Q339" s="129">
        <v>144</v>
      </c>
      <c r="R339" s="115">
        <f>SUM(O339:Q339)</f>
        <v>144</v>
      </c>
    </row>
    <row r="340" spans="1:18" ht="18.5" customHeight="1" x14ac:dyDescent="0.45">
      <c r="A340" s="131"/>
      <c r="B340" s="140"/>
      <c r="C340" s="132"/>
      <c r="D340" s="127" t="s">
        <v>2</v>
      </c>
      <c r="E340" s="127"/>
      <c r="G340" s="117">
        <f>SUM(G337:G339)</f>
        <v>435</v>
      </c>
      <c r="H340" s="117">
        <f>SUM(H337:H339)</f>
        <v>382</v>
      </c>
      <c r="I340" s="117">
        <f>SUM(I337:I339)</f>
        <v>468</v>
      </c>
      <c r="J340" s="116">
        <f>SUM(J337:J339)</f>
        <v>1285</v>
      </c>
      <c r="K340" s="132"/>
      <c r="L340" s="127"/>
      <c r="M340" s="127"/>
      <c r="N340" s="119" t="s">
        <v>99</v>
      </c>
      <c r="O340" s="129">
        <v>148</v>
      </c>
      <c r="P340" s="129">
        <v>139</v>
      </c>
      <c r="Q340" s="129">
        <v>163</v>
      </c>
      <c r="R340" s="115">
        <f>SUM(O340:Q340)</f>
        <v>450</v>
      </c>
    </row>
    <row r="341" spans="1:18" ht="18.5" customHeight="1" x14ac:dyDescent="0.45">
      <c r="A341" s="131"/>
      <c r="B341" s="140"/>
      <c r="C341" s="132"/>
      <c r="D341" s="127"/>
      <c r="E341" s="127"/>
      <c r="F341" s="127"/>
      <c r="K341" s="132"/>
      <c r="L341" s="127"/>
      <c r="M341" s="127"/>
      <c r="N341" s="119"/>
      <c r="O341" s="106">
        <f>SUM(O337:O340)</f>
        <v>462</v>
      </c>
      <c r="P341" s="106">
        <f>SUM(P337:P340)</f>
        <v>355</v>
      </c>
      <c r="Q341" s="106">
        <f>SUM(Q337:Q340)</f>
        <v>465</v>
      </c>
      <c r="R341" s="115">
        <f>SUM(R337:R340)</f>
        <v>1282</v>
      </c>
    </row>
    <row r="342" spans="1:18" ht="6" customHeight="1" x14ac:dyDescent="0.45">
      <c r="A342" s="131"/>
      <c r="B342" s="140"/>
      <c r="C342" s="134"/>
      <c r="D342" s="135"/>
      <c r="E342" s="135"/>
      <c r="F342" s="138"/>
      <c r="G342" s="159"/>
      <c r="H342" s="159"/>
      <c r="I342" s="159"/>
      <c r="J342" s="160"/>
      <c r="K342" s="134"/>
      <c r="L342" s="135"/>
      <c r="M342" s="135"/>
      <c r="N342" s="138"/>
      <c r="O342" s="142"/>
      <c r="P342" s="142"/>
      <c r="Q342" s="142"/>
      <c r="R342" s="161"/>
    </row>
    <row r="343" spans="1:18" ht="6" customHeight="1" x14ac:dyDescent="0.45">
      <c r="A343" s="131"/>
      <c r="B343" s="140"/>
      <c r="C343" s="123"/>
      <c r="D343" s="122"/>
      <c r="E343" s="122"/>
      <c r="F343" s="145"/>
      <c r="G343" s="165"/>
      <c r="H343" s="165"/>
      <c r="I343" s="165"/>
      <c r="J343" s="149"/>
      <c r="K343" s="123"/>
      <c r="L343" s="122"/>
      <c r="M343" s="122"/>
      <c r="N343" s="145"/>
      <c r="O343" s="145"/>
      <c r="P343" s="145"/>
      <c r="Q343" s="145"/>
      <c r="R343" s="150"/>
    </row>
    <row r="344" spans="1:18" ht="18.5" x14ac:dyDescent="0.45">
      <c r="A344" s="131"/>
      <c r="B344" s="140"/>
      <c r="C344" s="120" t="s">
        <v>165</v>
      </c>
      <c r="D344" s="128" t="s">
        <v>82</v>
      </c>
      <c r="E344" s="128"/>
      <c r="F344" s="119" t="s">
        <v>67</v>
      </c>
      <c r="G344" s="118">
        <v>210</v>
      </c>
      <c r="H344" s="118">
        <v>168</v>
      </c>
      <c r="I344" s="118">
        <v>121</v>
      </c>
      <c r="J344" s="116">
        <f>SUM(G344:I344)</f>
        <v>499</v>
      </c>
      <c r="K344" s="132"/>
      <c r="L344" s="127"/>
      <c r="M344" s="127"/>
      <c r="N344" s="127"/>
      <c r="O344" s="118"/>
      <c r="P344" s="118"/>
      <c r="Q344" s="118"/>
      <c r="R344" s="141"/>
    </row>
    <row r="345" spans="1:18" ht="18.5" x14ac:dyDescent="0.45">
      <c r="A345" s="131"/>
      <c r="B345" s="140"/>
      <c r="C345" s="132"/>
      <c r="D345" s="127"/>
      <c r="E345" s="127"/>
      <c r="F345" s="127" t="s">
        <v>92</v>
      </c>
      <c r="G345" s="118">
        <v>155</v>
      </c>
      <c r="H345" s="118">
        <v>146</v>
      </c>
      <c r="I345" s="118">
        <v>171</v>
      </c>
      <c r="J345" s="116">
        <f>SUM(G345:I345)</f>
        <v>472</v>
      </c>
      <c r="K345" s="132"/>
      <c r="L345" s="127"/>
      <c r="M345" s="127"/>
      <c r="N345" s="127"/>
      <c r="O345" s="118"/>
      <c r="P345" s="118"/>
      <c r="Q345" s="118"/>
      <c r="R345" s="141"/>
    </row>
    <row r="346" spans="1:18" ht="18.5" x14ac:dyDescent="0.45">
      <c r="A346" s="131"/>
      <c r="B346" s="140"/>
      <c r="C346" s="132"/>
      <c r="D346" s="127"/>
      <c r="E346" s="127"/>
      <c r="F346" s="119" t="s">
        <v>68</v>
      </c>
      <c r="G346" s="118">
        <v>145</v>
      </c>
      <c r="H346" s="118">
        <v>162</v>
      </c>
      <c r="I346" s="118">
        <v>156</v>
      </c>
      <c r="J346" s="116">
        <f>SUM(G346:I346)</f>
        <v>463</v>
      </c>
      <c r="K346" s="132"/>
      <c r="L346" s="127"/>
      <c r="M346" s="127"/>
      <c r="N346" s="127"/>
      <c r="O346" s="118"/>
      <c r="P346" s="118"/>
      <c r="Q346" s="118"/>
      <c r="R346" s="141"/>
    </row>
    <row r="347" spans="1:18" ht="18.5" customHeight="1" x14ac:dyDescent="0.45">
      <c r="A347" s="131"/>
      <c r="B347" s="140"/>
      <c r="C347" s="132"/>
      <c r="D347" s="127"/>
      <c r="E347" s="127"/>
      <c r="F347" s="119" t="s">
        <v>2</v>
      </c>
      <c r="G347" s="117">
        <f>SUM(G344:G346)</f>
        <v>510</v>
      </c>
      <c r="H347" s="117">
        <f>SUM(H344:H346)</f>
        <v>476</v>
      </c>
      <c r="I347" s="117">
        <f>SUM(I344:I346)</f>
        <v>448</v>
      </c>
      <c r="J347" s="116">
        <f>SUM(J344:J346)</f>
        <v>1434</v>
      </c>
      <c r="K347" s="132"/>
      <c r="L347" s="127"/>
      <c r="M347" s="127"/>
      <c r="N347" s="127"/>
      <c r="O347" s="118"/>
      <c r="P347" s="118"/>
      <c r="Q347" s="118"/>
      <c r="R347" s="141"/>
    </row>
    <row r="348" spans="1:18" ht="6" customHeight="1" x14ac:dyDescent="0.45">
      <c r="A348" s="131"/>
      <c r="B348" s="127"/>
      <c r="C348" s="132"/>
      <c r="D348" s="127"/>
      <c r="E348" s="127"/>
      <c r="F348" s="119"/>
      <c r="G348" s="106"/>
      <c r="H348" s="106"/>
      <c r="I348" s="106"/>
      <c r="J348" s="115"/>
      <c r="K348" s="127"/>
      <c r="L348" s="127"/>
      <c r="M348" s="127"/>
      <c r="N348" s="119"/>
      <c r="O348" s="106"/>
      <c r="P348" s="106"/>
      <c r="Q348" s="106"/>
      <c r="R348" s="115"/>
    </row>
    <row r="349" spans="1:18" ht="6" customHeight="1" x14ac:dyDescent="0.45">
      <c r="A349" s="131"/>
      <c r="B349" s="127"/>
      <c r="C349" s="132"/>
      <c r="D349" s="127"/>
      <c r="E349" s="127"/>
      <c r="F349" s="119"/>
      <c r="G349" s="106"/>
      <c r="H349" s="106"/>
      <c r="I349" s="106"/>
      <c r="J349" s="115"/>
      <c r="K349" s="127"/>
      <c r="L349" s="127"/>
      <c r="M349" s="127"/>
      <c r="N349" s="119"/>
      <c r="O349" s="106"/>
      <c r="P349" s="106"/>
      <c r="Q349" s="106"/>
      <c r="R349" s="115"/>
    </row>
    <row r="350" spans="1:18" ht="18.5" x14ac:dyDescent="0.45">
      <c r="A350" s="131"/>
      <c r="B350" s="140"/>
      <c r="C350" s="120" t="s">
        <v>171</v>
      </c>
      <c r="D350" s="128" t="s">
        <v>81</v>
      </c>
      <c r="E350" s="128" t="s">
        <v>2</v>
      </c>
      <c r="F350" s="119" t="s">
        <v>103</v>
      </c>
      <c r="G350" s="118">
        <v>154</v>
      </c>
      <c r="H350" s="118">
        <v>157</v>
      </c>
      <c r="I350" s="118">
        <v>128</v>
      </c>
      <c r="J350" s="116">
        <f>SUM(G350:I350)</f>
        <v>439</v>
      </c>
      <c r="K350" s="132"/>
      <c r="L350" s="127"/>
      <c r="M350" s="127"/>
      <c r="N350" s="127"/>
      <c r="O350" s="118"/>
      <c r="P350" s="118"/>
      <c r="Q350" s="118"/>
      <c r="R350" s="141"/>
    </row>
    <row r="351" spans="1:18" ht="18.5" x14ac:dyDescent="0.45">
      <c r="A351" s="131"/>
      <c r="B351" s="140"/>
      <c r="C351" s="132"/>
      <c r="D351" s="127"/>
      <c r="E351" s="127"/>
      <c r="F351" s="127" t="s">
        <v>104</v>
      </c>
      <c r="G351" s="118">
        <v>134</v>
      </c>
      <c r="H351" s="118">
        <v>124</v>
      </c>
      <c r="I351" s="118">
        <v>161</v>
      </c>
      <c r="J351" s="116">
        <f>SUM(G351:I351)</f>
        <v>419</v>
      </c>
      <c r="K351" s="132"/>
      <c r="L351" s="127"/>
      <c r="M351" s="127"/>
      <c r="N351" s="127"/>
      <c r="O351" s="118"/>
      <c r="P351" s="118"/>
      <c r="Q351" s="118"/>
      <c r="R351" s="141"/>
    </row>
    <row r="352" spans="1:18" ht="18.5" x14ac:dyDescent="0.45">
      <c r="A352" s="131"/>
      <c r="B352" s="140"/>
      <c r="C352" s="132"/>
      <c r="D352" s="127"/>
      <c r="E352" s="127"/>
      <c r="F352" s="119" t="s">
        <v>105</v>
      </c>
      <c r="G352" s="118">
        <v>144</v>
      </c>
      <c r="H352" s="118">
        <v>145</v>
      </c>
      <c r="I352" s="118">
        <v>132</v>
      </c>
      <c r="J352" s="116">
        <f>SUM(G352:I352)</f>
        <v>421</v>
      </c>
      <c r="K352" s="132"/>
      <c r="L352" s="127"/>
      <c r="M352" s="127"/>
      <c r="N352" s="127"/>
      <c r="O352" s="118"/>
      <c r="P352" s="118"/>
      <c r="Q352" s="118"/>
      <c r="R352" s="141"/>
    </row>
    <row r="353" spans="1:18" ht="18.5" customHeight="1" x14ac:dyDescent="0.45">
      <c r="A353" s="131"/>
      <c r="B353" s="140"/>
      <c r="C353" s="132"/>
      <c r="D353" s="127"/>
      <c r="E353" s="127"/>
      <c r="F353" s="119"/>
      <c r="G353" s="117">
        <f>SUM(G350:G352)</f>
        <v>432</v>
      </c>
      <c r="H353" s="117">
        <f>SUM(H350:H352)</f>
        <v>426</v>
      </c>
      <c r="I353" s="117">
        <f>SUM(I350:I352)</f>
        <v>421</v>
      </c>
      <c r="J353" s="116">
        <f>SUM(J350:J352)</f>
        <v>1279</v>
      </c>
      <c r="K353" s="132"/>
      <c r="L353" s="127"/>
      <c r="M353" s="127"/>
      <c r="N353" s="127"/>
      <c r="O353" s="118"/>
      <c r="P353" s="118"/>
      <c r="Q353" s="118"/>
      <c r="R353" s="141"/>
    </row>
    <row r="354" spans="1:18" ht="6" customHeight="1" x14ac:dyDescent="0.45">
      <c r="A354" s="153"/>
      <c r="B354" s="154"/>
      <c r="C354" s="134"/>
      <c r="D354" s="135"/>
      <c r="E354" s="135"/>
      <c r="F354" s="138"/>
      <c r="G354" s="159"/>
      <c r="H354" s="159"/>
      <c r="I354" s="159"/>
      <c r="J354" s="160"/>
      <c r="K354" s="134"/>
      <c r="L354" s="135"/>
      <c r="M354" s="135"/>
      <c r="N354" s="138"/>
      <c r="O354" s="142"/>
      <c r="P354" s="142"/>
      <c r="Q354" s="142"/>
      <c r="R354" s="161"/>
    </row>
    <row r="355" spans="1:18" ht="6" customHeight="1" x14ac:dyDescent="0.45">
      <c r="A355" s="121"/>
      <c r="B355" s="143"/>
      <c r="C355" s="157"/>
      <c r="D355" s="122"/>
      <c r="E355" s="122"/>
      <c r="F355" s="145"/>
      <c r="G355" s="146"/>
      <c r="H355" s="146"/>
      <c r="I355" s="146"/>
      <c r="J355" s="147"/>
      <c r="K355" s="123"/>
      <c r="L355" s="122"/>
      <c r="M355" s="122"/>
      <c r="N355" s="145"/>
      <c r="O355" s="145"/>
      <c r="P355" s="145"/>
      <c r="Q355" s="145"/>
      <c r="R355" s="150"/>
    </row>
    <row r="356" spans="1:18" ht="18.5" x14ac:dyDescent="0.45">
      <c r="A356" s="126" t="s">
        <v>196</v>
      </c>
      <c r="B356" s="140" t="s">
        <v>197</v>
      </c>
      <c r="C356" s="120" t="s">
        <v>170</v>
      </c>
      <c r="D356" s="128" t="s">
        <v>41</v>
      </c>
      <c r="E356" s="128" t="s">
        <v>2</v>
      </c>
      <c r="F356" s="119" t="s">
        <v>152</v>
      </c>
      <c r="G356" s="118">
        <v>121</v>
      </c>
      <c r="H356" s="118">
        <v>165</v>
      </c>
      <c r="I356" s="118">
        <v>133</v>
      </c>
      <c r="J356" s="116">
        <f>SUM(G356:I356)</f>
        <v>419</v>
      </c>
      <c r="K356" s="120" t="s">
        <v>127</v>
      </c>
      <c r="L356" s="128" t="s">
        <v>82</v>
      </c>
      <c r="M356" s="128"/>
      <c r="N356" s="119" t="s">
        <v>60</v>
      </c>
      <c r="O356" s="129">
        <v>100</v>
      </c>
      <c r="P356" s="129">
        <v>105</v>
      </c>
      <c r="Q356" s="129">
        <v>95</v>
      </c>
      <c r="R356" s="115">
        <f>SUM(O356:Q356)</f>
        <v>300</v>
      </c>
    </row>
    <row r="357" spans="1:18" ht="18.5" x14ac:dyDescent="0.45">
      <c r="A357" s="126"/>
      <c r="B357" s="140"/>
      <c r="C357" s="120"/>
      <c r="D357" s="128"/>
      <c r="E357" s="128"/>
      <c r="F357" s="119" t="s">
        <v>198</v>
      </c>
      <c r="G357" s="118">
        <v>179</v>
      </c>
      <c r="H357" s="118">
        <v>102</v>
      </c>
      <c r="I357" s="118">
        <v>121</v>
      </c>
      <c r="J357" s="116">
        <f>SUM(G357:I357)</f>
        <v>402</v>
      </c>
      <c r="K357" s="120"/>
      <c r="L357" s="127"/>
      <c r="M357" s="128"/>
      <c r="N357" s="119" t="s">
        <v>134</v>
      </c>
      <c r="O357" s="129">
        <v>112</v>
      </c>
      <c r="P357" s="129">
        <v>166</v>
      </c>
      <c r="Q357" s="129">
        <v>131</v>
      </c>
      <c r="R357" s="115">
        <f>SUM(O357:Q357)</f>
        <v>409</v>
      </c>
    </row>
    <row r="358" spans="1:18" ht="18.5" x14ac:dyDescent="0.45">
      <c r="A358" s="131"/>
      <c r="B358" s="140"/>
      <c r="C358" s="132"/>
      <c r="D358" s="127"/>
      <c r="E358" s="127"/>
      <c r="F358" s="127" t="s">
        <v>120</v>
      </c>
      <c r="G358" s="118">
        <v>145</v>
      </c>
      <c r="H358" s="118">
        <v>136</v>
      </c>
      <c r="I358" s="118">
        <v>166</v>
      </c>
      <c r="J358" s="116">
        <f>SUM(G358:I358)</f>
        <v>447</v>
      </c>
      <c r="K358" s="120"/>
      <c r="L358" s="127"/>
      <c r="M358" s="128"/>
      <c r="N358" s="119" t="s">
        <v>133</v>
      </c>
      <c r="O358" s="129">
        <v>192</v>
      </c>
      <c r="P358" s="129">
        <v>165</v>
      </c>
      <c r="Q358" s="129">
        <v>158</v>
      </c>
      <c r="R358" s="115">
        <f>SUM(O358:Q358)</f>
        <v>515</v>
      </c>
    </row>
    <row r="359" spans="1:18" ht="18.5" customHeight="1" x14ac:dyDescent="0.45">
      <c r="A359" s="131"/>
      <c r="B359" s="140"/>
      <c r="C359" s="132"/>
      <c r="D359" s="127"/>
      <c r="E359" s="127"/>
      <c r="F359" s="119"/>
      <c r="G359" s="117">
        <f>SUM(G356:G358)</f>
        <v>445</v>
      </c>
      <c r="H359" s="117">
        <f>SUM(H356:H358)</f>
        <v>403</v>
      </c>
      <c r="I359" s="117">
        <f>SUM(I356:I358)</f>
        <v>420</v>
      </c>
      <c r="J359" s="116">
        <f>SUM(J356:J358)</f>
        <v>1268</v>
      </c>
      <c r="K359" s="132"/>
      <c r="L359" s="127"/>
      <c r="M359" s="127"/>
      <c r="N359" s="119" t="s">
        <v>2</v>
      </c>
      <c r="O359" s="106">
        <f>SUM(O356:O358)</f>
        <v>404</v>
      </c>
      <c r="P359" s="106">
        <f>SUM(P356:P358)</f>
        <v>436</v>
      </c>
      <c r="Q359" s="106">
        <f>SUM(Q356:Q358)</f>
        <v>384</v>
      </c>
      <c r="R359" s="115">
        <f>SUM(R356:R358)</f>
        <v>1224</v>
      </c>
    </row>
    <row r="360" spans="1:18" ht="6" customHeight="1" x14ac:dyDescent="0.45">
      <c r="A360" s="131"/>
      <c r="B360" s="127"/>
      <c r="C360" s="132"/>
      <c r="D360" s="127"/>
      <c r="E360" s="127"/>
      <c r="F360" s="119"/>
      <c r="G360" s="106"/>
      <c r="H360" s="106"/>
      <c r="I360" s="106"/>
      <c r="J360" s="115"/>
      <c r="K360" s="127"/>
      <c r="L360" s="127"/>
      <c r="M360" s="127"/>
      <c r="N360" s="119"/>
      <c r="O360" s="106"/>
      <c r="P360" s="106"/>
      <c r="Q360" s="106"/>
      <c r="R360" s="115"/>
    </row>
    <row r="361" spans="1:18" ht="6" customHeight="1" x14ac:dyDescent="0.45">
      <c r="A361" s="131"/>
      <c r="B361" s="127"/>
      <c r="C361" s="132" t="s">
        <v>2</v>
      </c>
      <c r="D361" s="127"/>
      <c r="E361" s="127"/>
      <c r="F361" s="119"/>
      <c r="G361" s="106"/>
      <c r="H361" s="106"/>
      <c r="I361" s="106"/>
      <c r="J361" s="115"/>
      <c r="K361" s="127"/>
      <c r="L361" s="127"/>
      <c r="M361" s="127"/>
      <c r="N361" s="119" t="s">
        <v>2</v>
      </c>
      <c r="O361" s="106"/>
      <c r="P361" s="106"/>
      <c r="Q361" s="106"/>
      <c r="R361" s="115"/>
    </row>
    <row r="362" spans="1:18" ht="14.4" customHeight="1" x14ac:dyDescent="0.45">
      <c r="A362" s="131"/>
      <c r="B362" s="140"/>
      <c r="C362" s="120" t="s">
        <v>169</v>
      </c>
      <c r="D362" s="128" t="s">
        <v>40</v>
      </c>
      <c r="E362" s="128" t="s">
        <v>2</v>
      </c>
      <c r="F362" s="119" t="s">
        <v>47</v>
      </c>
      <c r="G362" s="118">
        <v>154</v>
      </c>
      <c r="H362" s="118">
        <v>191</v>
      </c>
      <c r="I362" s="118">
        <v>113</v>
      </c>
      <c r="J362" s="116">
        <f>SUM(G362:I362)</f>
        <v>458</v>
      </c>
      <c r="K362" s="120" t="s">
        <v>175</v>
      </c>
      <c r="L362" s="128" t="s">
        <v>81</v>
      </c>
      <c r="M362" s="128"/>
      <c r="N362" s="119" t="s">
        <v>126</v>
      </c>
      <c r="O362" s="129">
        <v>112</v>
      </c>
      <c r="P362" s="129">
        <v>154</v>
      </c>
      <c r="Q362" s="129">
        <v>120</v>
      </c>
      <c r="R362" s="115">
        <f>SUM(O362:Q362)</f>
        <v>386</v>
      </c>
    </row>
    <row r="363" spans="1:18" ht="18.5" x14ac:dyDescent="0.45">
      <c r="A363" s="131"/>
      <c r="B363" s="140"/>
      <c r="C363" s="132"/>
      <c r="D363" s="127"/>
      <c r="E363" s="127"/>
      <c r="F363" s="127" t="s">
        <v>43</v>
      </c>
      <c r="G363" s="118">
        <v>129</v>
      </c>
      <c r="H363" s="118">
        <v>153</v>
      </c>
      <c r="I363" s="118" t="s">
        <v>2</v>
      </c>
      <c r="J363" s="116">
        <f>SUM(G363:I363)</f>
        <v>282</v>
      </c>
      <c r="K363" s="132"/>
      <c r="L363" s="127"/>
      <c r="M363" s="127"/>
      <c r="N363" s="119" t="s">
        <v>154</v>
      </c>
      <c r="O363" s="129">
        <v>74</v>
      </c>
      <c r="P363" s="129" t="s">
        <v>2</v>
      </c>
      <c r="Q363" s="129">
        <v>105</v>
      </c>
      <c r="R363" s="115">
        <f>SUM(O363:Q363)</f>
        <v>179</v>
      </c>
    </row>
    <row r="364" spans="1:18" ht="18.5" x14ac:dyDescent="0.45">
      <c r="A364" s="131"/>
      <c r="B364" s="140"/>
      <c r="C364" s="132"/>
      <c r="D364" s="127"/>
      <c r="E364" s="127"/>
      <c r="F364" s="119" t="s">
        <v>97</v>
      </c>
      <c r="G364" s="118">
        <v>112</v>
      </c>
      <c r="H364" s="118" t="s">
        <v>2</v>
      </c>
      <c r="I364" s="118">
        <v>145</v>
      </c>
      <c r="J364" s="116">
        <f>SUM(G364:I364)</f>
        <v>257</v>
      </c>
      <c r="K364" s="132"/>
      <c r="L364" s="127"/>
      <c r="M364" s="127"/>
      <c r="N364" s="119" t="s">
        <v>58</v>
      </c>
      <c r="O364" s="129">
        <v>115</v>
      </c>
      <c r="P364" s="129">
        <v>79</v>
      </c>
      <c r="Q364" s="129" t="s">
        <v>2</v>
      </c>
      <c r="R364" s="115">
        <f>SUM(O364:Q364)</f>
        <v>194</v>
      </c>
    </row>
    <row r="365" spans="1:18" ht="18.5" x14ac:dyDescent="0.45">
      <c r="A365" s="131"/>
      <c r="B365" s="140"/>
      <c r="C365" s="132"/>
      <c r="D365" s="127"/>
      <c r="E365" s="127"/>
      <c r="F365" s="119" t="s">
        <v>44</v>
      </c>
      <c r="G365" s="118" t="s">
        <v>2</v>
      </c>
      <c r="H365" s="118">
        <v>138</v>
      </c>
      <c r="I365" s="118">
        <v>179</v>
      </c>
      <c r="J365" s="116">
        <f>SUM(G365:I365)</f>
        <v>317</v>
      </c>
      <c r="K365" s="132"/>
      <c r="L365" s="127"/>
      <c r="M365" s="127"/>
      <c r="N365" s="119" t="s">
        <v>199</v>
      </c>
      <c r="O365" s="129"/>
      <c r="P365" s="129">
        <v>83</v>
      </c>
      <c r="Q365" s="129">
        <v>76</v>
      </c>
      <c r="R365" s="115">
        <f>SUM(O365:Q365)</f>
        <v>159</v>
      </c>
    </row>
    <row r="366" spans="1:18" ht="18.5" customHeight="1" x14ac:dyDescent="0.45">
      <c r="A366" s="131"/>
      <c r="B366" s="140"/>
      <c r="C366" s="132"/>
      <c r="D366" s="127"/>
      <c r="E366" s="127"/>
      <c r="F366" s="119"/>
      <c r="G366" s="117">
        <f>SUM(G362:G365)</f>
        <v>395</v>
      </c>
      <c r="H366" s="117">
        <f>SUM(H362:H365)</f>
        <v>482</v>
      </c>
      <c r="I366" s="117">
        <f>SUM(I362:I365)</f>
        <v>437</v>
      </c>
      <c r="J366" s="117">
        <f>SUM(J362:J365)</f>
        <v>1314</v>
      </c>
      <c r="K366" s="132"/>
      <c r="L366" s="127"/>
      <c r="M366" s="127"/>
      <c r="N366" s="119"/>
      <c r="O366" s="117">
        <f>SUM(O362:O365)</f>
        <v>301</v>
      </c>
      <c r="P366" s="117">
        <f>SUM(P362:P365)</f>
        <v>316</v>
      </c>
      <c r="Q366" s="117">
        <f>SUM(Q362:Q365)</f>
        <v>301</v>
      </c>
      <c r="R366" s="117">
        <f>SUM(R362:R365)</f>
        <v>918</v>
      </c>
    </row>
    <row r="367" spans="1:18" ht="6" customHeight="1" x14ac:dyDescent="0.45">
      <c r="A367" s="131"/>
      <c r="B367" s="140"/>
      <c r="C367" s="134"/>
      <c r="D367" s="135"/>
      <c r="E367" s="135"/>
      <c r="F367" s="135"/>
      <c r="G367" s="136"/>
      <c r="H367" s="136"/>
      <c r="I367" s="136"/>
      <c r="J367" s="137"/>
      <c r="K367" s="134"/>
      <c r="L367" s="135"/>
      <c r="M367" s="135"/>
      <c r="N367" s="138"/>
      <c r="O367" s="142"/>
      <c r="P367" s="142"/>
      <c r="Q367" s="142"/>
      <c r="R367" s="161"/>
    </row>
    <row r="368" spans="1:18" ht="6" customHeight="1" x14ac:dyDescent="0.45">
      <c r="A368" s="131"/>
      <c r="B368" s="140"/>
      <c r="C368" s="123"/>
      <c r="D368" s="122"/>
      <c r="E368" s="122"/>
      <c r="F368" s="145"/>
      <c r="G368" s="173"/>
      <c r="H368" s="173"/>
      <c r="I368" s="173"/>
      <c r="J368" s="149"/>
      <c r="K368" s="123"/>
      <c r="L368" s="122"/>
      <c r="M368" s="122"/>
      <c r="N368" s="145"/>
      <c r="O368" s="145"/>
      <c r="P368" s="145"/>
      <c r="Q368" s="145"/>
      <c r="R368" s="150"/>
    </row>
    <row r="369" spans="1:18" ht="18.5" x14ac:dyDescent="0.45">
      <c r="A369" s="131"/>
      <c r="B369" s="140"/>
      <c r="C369" s="120" t="s">
        <v>168</v>
      </c>
      <c r="D369" s="128" t="s">
        <v>122</v>
      </c>
      <c r="E369" s="128" t="s">
        <v>2</v>
      </c>
      <c r="F369" s="119" t="s">
        <v>94</v>
      </c>
      <c r="G369" s="118">
        <v>119</v>
      </c>
      <c r="H369" s="118">
        <v>119</v>
      </c>
      <c r="I369" s="118">
        <v>151</v>
      </c>
      <c r="J369" s="116">
        <f>SUM(G369:I369)</f>
        <v>389</v>
      </c>
      <c r="K369" s="120" t="s">
        <v>174</v>
      </c>
      <c r="L369" s="128" t="s">
        <v>81</v>
      </c>
      <c r="M369" s="128"/>
      <c r="N369" s="119" t="s">
        <v>238</v>
      </c>
      <c r="O369" s="129">
        <v>0</v>
      </c>
      <c r="P369" s="129">
        <v>0</v>
      </c>
      <c r="Q369" s="129">
        <v>0</v>
      </c>
      <c r="R369" s="115">
        <f>SUM(O369:Q369)</f>
        <v>0</v>
      </c>
    </row>
    <row r="370" spans="1:18" ht="18.5" x14ac:dyDescent="0.45">
      <c r="A370" s="131"/>
      <c r="B370" s="140"/>
      <c r="C370" s="120"/>
      <c r="D370" s="128"/>
      <c r="E370" s="128"/>
      <c r="F370" s="119" t="s">
        <v>95</v>
      </c>
      <c r="G370" s="118">
        <v>139</v>
      </c>
      <c r="H370" s="118">
        <v>161</v>
      </c>
      <c r="I370" s="118">
        <v>173</v>
      </c>
      <c r="J370" s="116">
        <f>SUM(G370:I370)</f>
        <v>473</v>
      </c>
      <c r="K370" s="132"/>
      <c r="L370" s="127"/>
      <c r="M370" s="127"/>
      <c r="N370" s="119" t="s">
        <v>2</v>
      </c>
      <c r="O370" s="129">
        <v>0</v>
      </c>
      <c r="P370" s="129">
        <v>0</v>
      </c>
      <c r="Q370" s="129">
        <v>0</v>
      </c>
      <c r="R370" s="115">
        <f>SUM(O370:Q370)</f>
        <v>0</v>
      </c>
    </row>
    <row r="371" spans="1:18" ht="18.5" x14ac:dyDescent="0.45">
      <c r="A371" s="131"/>
      <c r="B371" s="140"/>
      <c r="C371" s="120"/>
      <c r="D371" s="128"/>
      <c r="E371" s="128"/>
      <c r="F371" s="119" t="s">
        <v>96</v>
      </c>
      <c r="G371" s="118">
        <v>188</v>
      </c>
      <c r="H371" s="118">
        <v>191</v>
      </c>
      <c r="I371" s="118">
        <v>150</v>
      </c>
      <c r="J371" s="116">
        <f>SUM(G371:I371)</f>
        <v>529</v>
      </c>
      <c r="K371" s="132"/>
      <c r="L371" s="127"/>
      <c r="M371" s="127"/>
      <c r="N371" s="119" t="s">
        <v>2</v>
      </c>
      <c r="O371" s="129">
        <v>0</v>
      </c>
      <c r="P371" s="129">
        <v>0</v>
      </c>
      <c r="Q371" s="129">
        <v>0</v>
      </c>
      <c r="R371" s="115">
        <f>SUM(O371:Q371)</f>
        <v>0</v>
      </c>
    </row>
    <row r="372" spans="1:18" ht="18.5" customHeight="1" x14ac:dyDescent="0.45">
      <c r="A372" s="131"/>
      <c r="B372" s="140"/>
      <c r="C372" s="132"/>
      <c r="D372" s="127"/>
      <c r="E372" s="127"/>
      <c r="G372" s="117">
        <f>SUM(G369:G371)</f>
        <v>446</v>
      </c>
      <c r="H372" s="117">
        <f>SUM(H369:H371)</f>
        <v>471</v>
      </c>
      <c r="I372" s="117">
        <f>SUM(I369:I371)</f>
        <v>474</v>
      </c>
      <c r="J372" s="116">
        <f>SUM(J369:J371)</f>
        <v>1391</v>
      </c>
      <c r="K372" s="132"/>
      <c r="L372" s="127"/>
      <c r="M372" s="127"/>
      <c r="N372" s="119" t="s">
        <v>2</v>
      </c>
      <c r="O372" s="117">
        <f>SUM(O369:O371)</f>
        <v>0</v>
      </c>
      <c r="P372" s="117">
        <f>SUM(P369:P371)</f>
        <v>0</v>
      </c>
      <c r="Q372" s="117">
        <f>SUM(Q369:Q371)</f>
        <v>0</v>
      </c>
      <c r="R372" s="116">
        <f>SUM(R369:R371)</f>
        <v>0</v>
      </c>
    </row>
    <row r="373" spans="1:18" ht="6" customHeight="1" x14ac:dyDescent="0.45">
      <c r="A373" s="131"/>
      <c r="B373" s="127"/>
      <c r="C373" s="132"/>
      <c r="D373" s="127"/>
      <c r="E373" s="127"/>
      <c r="F373" s="119"/>
      <c r="G373" s="106"/>
      <c r="H373" s="106"/>
      <c r="I373" s="106"/>
      <c r="J373" s="115"/>
      <c r="K373" s="127"/>
      <c r="L373" s="127"/>
      <c r="M373" s="127"/>
      <c r="N373" s="119"/>
      <c r="O373" s="106"/>
      <c r="P373" s="106"/>
      <c r="Q373" s="106"/>
      <c r="R373" s="115"/>
    </row>
    <row r="374" spans="1:18" ht="6" customHeight="1" x14ac:dyDescent="0.45">
      <c r="A374" s="131"/>
      <c r="B374" s="127"/>
      <c r="C374" s="132"/>
      <c r="D374" s="127"/>
      <c r="E374" s="127"/>
      <c r="F374" s="119"/>
      <c r="G374" s="106"/>
      <c r="H374" s="106"/>
      <c r="I374" s="106"/>
      <c r="J374" s="115"/>
      <c r="K374" s="127"/>
      <c r="L374" s="127"/>
      <c r="M374" s="127"/>
      <c r="N374" s="119"/>
      <c r="O374" s="106"/>
      <c r="P374" s="106"/>
      <c r="Q374" s="106"/>
      <c r="R374" s="115"/>
    </row>
    <row r="375" spans="1:18" ht="18.5" x14ac:dyDescent="0.45">
      <c r="A375" s="131"/>
      <c r="B375" s="140"/>
      <c r="C375" s="120" t="s">
        <v>167</v>
      </c>
      <c r="D375" s="128" t="s">
        <v>122</v>
      </c>
      <c r="E375" s="128" t="s">
        <v>2</v>
      </c>
      <c r="F375" s="119" t="s">
        <v>83</v>
      </c>
      <c r="G375" s="118">
        <v>189</v>
      </c>
      <c r="H375" s="118">
        <v>141</v>
      </c>
      <c r="I375" s="118">
        <v>175</v>
      </c>
      <c r="J375" s="116">
        <f>SUM(G375:I375)</f>
        <v>505</v>
      </c>
      <c r="K375" s="120" t="s">
        <v>173</v>
      </c>
      <c r="L375" s="128" t="s">
        <v>82</v>
      </c>
      <c r="M375" s="128"/>
      <c r="N375" s="119" t="s">
        <v>193</v>
      </c>
      <c r="O375" s="129">
        <v>164</v>
      </c>
      <c r="P375" s="129">
        <v>124</v>
      </c>
      <c r="Q375" s="129">
        <v>148</v>
      </c>
      <c r="R375" s="115">
        <f>SUM(O375:Q375)</f>
        <v>436</v>
      </c>
    </row>
    <row r="376" spans="1:18" ht="18.5" x14ac:dyDescent="0.45">
      <c r="A376" s="131"/>
      <c r="B376" s="140"/>
      <c r="C376" s="132"/>
      <c r="D376" s="127"/>
      <c r="E376" s="127"/>
      <c r="F376" s="119" t="s">
        <v>84</v>
      </c>
      <c r="G376" s="118">
        <v>141</v>
      </c>
      <c r="H376" s="118">
        <v>113</v>
      </c>
      <c r="I376" s="118">
        <v>156</v>
      </c>
      <c r="J376" s="116">
        <f>SUM(G376:I376)</f>
        <v>410</v>
      </c>
      <c r="K376" s="132"/>
      <c r="L376" s="127"/>
      <c r="M376" s="127"/>
      <c r="N376" s="119" t="s">
        <v>194</v>
      </c>
      <c r="O376" s="129">
        <v>116</v>
      </c>
      <c r="P376" s="129">
        <v>106</v>
      </c>
      <c r="Q376" s="129">
        <v>82</v>
      </c>
      <c r="R376" s="115">
        <f>SUM(O376:Q376)</f>
        <v>304</v>
      </c>
    </row>
    <row r="377" spans="1:18" ht="18.5" x14ac:dyDescent="0.45">
      <c r="A377" s="131"/>
      <c r="B377" s="140"/>
      <c r="C377" s="132"/>
      <c r="D377" s="127"/>
      <c r="E377" s="127"/>
      <c r="F377" s="119" t="s">
        <v>85</v>
      </c>
      <c r="G377" s="118">
        <v>118</v>
      </c>
      <c r="H377" s="118">
        <v>150</v>
      </c>
      <c r="I377" s="118">
        <v>157</v>
      </c>
      <c r="J377" s="116">
        <f>SUM(G377:I377)</f>
        <v>425</v>
      </c>
      <c r="K377" s="132"/>
      <c r="L377" s="127"/>
      <c r="M377" s="127"/>
      <c r="N377" s="119" t="s">
        <v>89</v>
      </c>
      <c r="O377" s="129">
        <v>104</v>
      </c>
      <c r="P377" s="129">
        <v>182</v>
      </c>
      <c r="Q377" s="129">
        <v>157</v>
      </c>
      <c r="R377" s="115">
        <f>SUM(O377:Q377)</f>
        <v>443</v>
      </c>
    </row>
    <row r="378" spans="1:18" ht="18.5" x14ac:dyDescent="0.45">
      <c r="A378" s="131"/>
      <c r="B378" s="140"/>
      <c r="C378" s="132"/>
      <c r="D378" s="127"/>
      <c r="E378" s="127"/>
      <c r="G378" s="117">
        <f>SUM(G375:G377)</f>
        <v>448</v>
      </c>
      <c r="H378" s="117">
        <f>SUM(H375:H377)</f>
        <v>404</v>
      </c>
      <c r="I378" s="117">
        <f>SUM(I375:I377)</f>
        <v>488</v>
      </c>
      <c r="J378" s="116">
        <f>SUM(J375:J377)</f>
        <v>1340</v>
      </c>
      <c r="K378" s="132"/>
      <c r="L378" s="127" t="s">
        <v>2</v>
      </c>
      <c r="M378" s="127"/>
      <c r="N378" s="119" t="s">
        <v>2</v>
      </c>
      <c r="O378" s="117">
        <f>SUM(O375:O377)</f>
        <v>384</v>
      </c>
      <c r="P378" s="117">
        <f>SUM(P375:P377)</f>
        <v>412</v>
      </c>
      <c r="Q378" s="117">
        <f>SUM(Q375:Q377)</f>
        <v>387</v>
      </c>
      <c r="R378" s="116">
        <f>SUM(R375:R377)</f>
        <v>1183</v>
      </c>
    </row>
    <row r="379" spans="1:18" ht="6" customHeight="1" x14ac:dyDescent="0.45">
      <c r="A379" s="131"/>
      <c r="B379" s="140"/>
      <c r="C379" s="134"/>
      <c r="D379" s="135"/>
      <c r="E379" s="135"/>
      <c r="F379" s="138"/>
      <c r="G379" s="159"/>
      <c r="H379" s="159"/>
      <c r="I379" s="159"/>
      <c r="J379" s="160"/>
      <c r="K379" s="134"/>
      <c r="L379" s="135"/>
      <c r="M379" s="135"/>
      <c r="N379" s="138"/>
      <c r="O379" s="142"/>
      <c r="P379" s="142"/>
      <c r="Q379" s="142"/>
      <c r="R379" s="161"/>
    </row>
    <row r="380" spans="1:18" ht="6" customHeight="1" x14ac:dyDescent="0.45">
      <c r="A380" s="131"/>
      <c r="B380" s="140"/>
      <c r="C380" s="123"/>
      <c r="D380" s="122"/>
      <c r="E380" s="122"/>
      <c r="F380" s="145"/>
      <c r="G380" s="173"/>
      <c r="H380" s="173"/>
      <c r="I380" s="173"/>
      <c r="J380" s="149"/>
      <c r="K380" s="123"/>
      <c r="L380" s="122"/>
      <c r="M380" s="122"/>
      <c r="N380" s="145"/>
      <c r="O380" s="145"/>
      <c r="P380" s="145"/>
      <c r="Q380" s="145"/>
      <c r="R380" s="150"/>
    </row>
    <row r="381" spans="1:18" ht="18.5" x14ac:dyDescent="0.45">
      <c r="A381" s="131"/>
      <c r="B381" s="140"/>
      <c r="C381" s="120" t="s">
        <v>166</v>
      </c>
      <c r="D381" s="128" t="s">
        <v>41</v>
      </c>
      <c r="E381" s="128"/>
      <c r="F381" s="119" t="s">
        <v>86</v>
      </c>
      <c r="G381" s="118">
        <v>184</v>
      </c>
      <c r="H381" s="118">
        <v>151</v>
      </c>
      <c r="I381" s="118">
        <v>156</v>
      </c>
      <c r="J381" s="116">
        <f>SUM(G381:I381)</f>
        <v>491</v>
      </c>
      <c r="K381" s="120" t="s">
        <v>176</v>
      </c>
      <c r="L381" s="128" t="s">
        <v>81</v>
      </c>
      <c r="M381" s="128"/>
      <c r="N381" s="119" t="s">
        <v>79</v>
      </c>
      <c r="O381" s="129">
        <v>110</v>
      </c>
      <c r="P381" s="129">
        <v>133</v>
      </c>
      <c r="Q381" s="129">
        <v>118</v>
      </c>
      <c r="R381" s="115">
        <f>SUM(O381:Q381)</f>
        <v>361</v>
      </c>
    </row>
    <row r="382" spans="1:18" ht="18.5" x14ac:dyDescent="0.45">
      <c r="A382" s="131"/>
      <c r="B382" s="140"/>
      <c r="C382" s="132"/>
      <c r="D382" s="128"/>
      <c r="E382" s="127"/>
      <c r="F382" s="119" t="s">
        <v>69</v>
      </c>
      <c r="G382" s="118">
        <v>160</v>
      </c>
      <c r="H382" s="118">
        <v>156</v>
      </c>
      <c r="I382" s="118">
        <v>137</v>
      </c>
      <c r="J382" s="116">
        <f>SUM(G382:I382)</f>
        <v>453</v>
      </c>
      <c r="K382" s="132"/>
      <c r="L382" s="127" t="s">
        <v>2</v>
      </c>
      <c r="M382" s="127"/>
      <c r="N382" s="119" t="s">
        <v>78</v>
      </c>
      <c r="O382" s="129">
        <v>133</v>
      </c>
      <c r="P382" s="129">
        <v>110</v>
      </c>
      <c r="Q382" s="129">
        <v>102</v>
      </c>
      <c r="R382" s="115">
        <f>SUM(O382:Q382)</f>
        <v>345</v>
      </c>
    </row>
    <row r="383" spans="1:18" ht="18.5" x14ac:dyDescent="0.45">
      <c r="A383" s="131"/>
      <c r="B383" s="140"/>
      <c r="C383" s="132"/>
      <c r="D383" s="128"/>
      <c r="E383" s="127"/>
      <c r="F383" s="119" t="s">
        <v>131</v>
      </c>
      <c r="G383" s="118">
        <v>146</v>
      </c>
      <c r="H383" s="118">
        <v>123</v>
      </c>
      <c r="I383" s="118">
        <v>164</v>
      </c>
      <c r="J383" s="116">
        <f>SUM(G383:I383)</f>
        <v>433</v>
      </c>
      <c r="K383" s="132"/>
      <c r="L383" s="127"/>
      <c r="M383" s="127"/>
      <c r="N383" s="119" t="s">
        <v>200</v>
      </c>
      <c r="O383" s="129">
        <v>114</v>
      </c>
      <c r="P383" s="129">
        <v>122</v>
      </c>
      <c r="Q383" s="129">
        <v>127</v>
      </c>
      <c r="R383" s="115">
        <f>SUM(O383:Q383)</f>
        <v>363</v>
      </c>
    </row>
    <row r="384" spans="1:18" ht="18.5" x14ac:dyDescent="0.45">
      <c r="A384" s="131"/>
      <c r="B384" s="140"/>
      <c r="C384" s="132"/>
      <c r="D384" s="127"/>
      <c r="E384" s="127"/>
      <c r="G384" s="117">
        <f>SUM(G381:G383)</f>
        <v>490</v>
      </c>
      <c r="H384" s="117">
        <f>SUM(H381:H383)</f>
        <v>430</v>
      </c>
      <c r="I384" s="117">
        <f>SUM(I381:I383)</f>
        <v>457</v>
      </c>
      <c r="J384" s="116">
        <f>SUM(J381:J383)</f>
        <v>1377</v>
      </c>
      <c r="K384" s="132"/>
      <c r="L384" s="127"/>
      <c r="M384" s="127"/>
      <c r="N384" s="2"/>
      <c r="O384" s="106">
        <f>SUM(O381:O383)</f>
        <v>357</v>
      </c>
      <c r="P384" s="106">
        <f>SUM(P381:P383)</f>
        <v>365</v>
      </c>
      <c r="Q384" s="106">
        <f>SUM(Q381:Q383)</f>
        <v>347</v>
      </c>
      <c r="R384" s="115">
        <f>SUM(R381:R383)</f>
        <v>1069</v>
      </c>
    </row>
    <row r="385" spans="1:18" ht="6" customHeight="1" x14ac:dyDescent="0.45">
      <c r="A385" s="131"/>
      <c r="B385" s="127"/>
      <c r="C385" s="132"/>
      <c r="D385" s="127"/>
      <c r="E385" s="127"/>
      <c r="F385" s="119"/>
      <c r="G385" s="106"/>
      <c r="H385" s="106"/>
      <c r="I385" s="106"/>
      <c r="J385" s="115"/>
      <c r="K385" s="132"/>
      <c r="L385" s="127"/>
      <c r="M385" s="127"/>
      <c r="N385" s="119"/>
      <c r="O385" s="106"/>
      <c r="P385" s="106"/>
      <c r="Q385" s="106"/>
      <c r="R385" s="115"/>
    </row>
    <row r="386" spans="1:18" ht="6" customHeight="1" x14ac:dyDescent="0.45">
      <c r="A386" s="131"/>
      <c r="B386" s="127"/>
      <c r="C386" s="132"/>
      <c r="D386" s="127"/>
      <c r="E386" s="127"/>
      <c r="F386" s="119"/>
      <c r="G386" s="106"/>
      <c r="H386" s="106"/>
      <c r="I386" s="106"/>
      <c r="J386" s="115"/>
      <c r="K386" s="132"/>
      <c r="L386" s="127"/>
      <c r="M386" s="127"/>
      <c r="N386" s="119"/>
      <c r="O386" s="106"/>
      <c r="P386" s="106"/>
      <c r="Q386" s="106"/>
      <c r="R386" s="115"/>
    </row>
    <row r="387" spans="1:18" ht="18.5" x14ac:dyDescent="0.45">
      <c r="A387" s="131"/>
      <c r="B387" s="140"/>
      <c r="C387" s="120" t="s">
        <v>165</v>
      </c>
      <c r="D387" s="128" t="s">
        <v>40</v>
      </c>
      <c r="E387" s="128"/>
      <c r="F387" s="119" t="s">
        <v>67</v>
      </c>
      <c r="G387" s="118">
        <v>159</v>
      </c>
      <c r="H387" s="118">
        <v>146</v>
      </c>
      <c r="I387" s="118">
        <v>121</v>
      </c>
      <c r="J387" s="116">
        <f>SUM(G387:I387)</f>
        <v>426</v>
      </c>
      <c r="K387" s="120" t="s">
        <v>183</v>
      </c>
      <c r="L387" s="128" t="s">
        <v>82</v>
      </c>
      <c r="M387" s="128"/>
      <c r="N387" s="119" t="s">
        <v>146</v>
      </c>
      <c r="O387" s="129">
        <v>138</v>
      </c>
      <c r="P387" s="129">
        <v>129</v>
      </c>
      <c r="Q387" s="129">
        <v>87</v>
      </c>
      <c r="R387" s="115">
        <f>SUM(O387:Q387)</f>
        <v>354</v>
      </c>
    </row>
    <row r="388" spans="1:18" ht="18.5" x14ac:dyDescent="0.45">
      <c r="A388" s="131"/>
      <c r="B388" s="140"/>
      <c r="C388" s="132"/>
      <c r="D388" s="127"/>
      <c r="E388" s="127"/>
      <c r="F388" s="119" t="s">
        <v>92</v>
      </c>
      <c r="G388" s="118">
        <v>137</v>
      </c>
      <c r="H388" s="118">
        <v>188</v>
      </c>
      <c r="I388" s="118">
        <v>155</v>
      </c>
      <c r="J388" s="116">
        <f>SUM(G388:I388)</f>
        <v>480</v>
      </c>
      <c r="K388" s="132"/>
      <c r="L388" s="127"/>
      <c r="M388" s="127"/>
      <c r="N388" s="119" t="s">
        <v>76</v>
      </c>
      <c r="O388" s="129">
        <v>116</v>
      </c>
      <c r="P388" s="129">
        <v>132</v>
      </c>
      <c r="Q388" s="129">
        <v>153</v>
      </c>
      <c r="R388" s="115">
        <f>SUM(O388:Q388)</f>
        <v>401</v>
      </c>
    </row>
    <row r="389" spans="1:18" ht="18.5" x14ac:dyDescent="0.45">
      <c r="A389" s="131"/>
      <c r="B389" s="140"/>
      <c r="C389" s="132"/>
      <c r="D389" s="127"/>
      <c r="E389" s="127"/>
      <c r="F389" s="119" t="s">
        <v>68</v>
      </c>
      <c r="G389" s="118">
        <v>138</v>
      </c>
      <c r="H389" s="118">
        <v>166</v>
      </c>
      <c r="I389" s="118">
        <v>182</v>
      </c>
      <c r="J389" s="116">
        <f>SUM(G389:I389)</f>
        <v>486</v>
      </c>
      <c r="K389" s="132"/>
      <c r="L389" s="127"/>
      <c r="M389" s="127"/>
      <c r="N389" s="119" t="s">
        <v>75</v>
      </c>
      <c r="O389" s="129">
        <v>144</v>
      </c>
      <c r="P389" s="129">
        <v>153</v>
      </c>
      <c r="Q389" s="129">
        <v>141</v>
      </c>
      <c r="R389" s="115">
        <f>SUM(O389:Q389)</f>
        <v>438</v>
      </c>
    </row>
    <row r="390" spans="1:18" ht="18.5" customHeight="1" x14ac:dyDescent="0.45">
      <c r="A390" s="131"/>
      <c r="B390" s="140"/>
      <c r="C390" s="132"/>
      <c r="D390" s="127" t="s">
        <v>2</v>
      </c>
      <c r="E390" s="127"/>
      <c r="G390" s="117">
        <f>SUM(G387:G389)</f>
        <v>434</v>
      </c>
      <c r="H390" s="117">
        <f>SUM(H387:H389)</f>
        <v>500</v>
      </c>
      <c r="I390" s="117">
        <f>SUM(I387:I389)</f>
        <v>458</v>
      </c>
      <c r="J390" s="116">
        <f>SUM(J387:J389)</f>
        <v>1392</v>
      </c>
      <c r="K390" s="132"/>
      <c r="L390" s="127"/>
      <c r="M390" s="127"/>
      <c r="N390" s="119" t="s">
        <v>2</v>
      </c>
      <c r="O390" s="117">
        <f>SUM(O387:O389)</f>
        <v>398</v>
      </c>
      <c r="P390" s="117">
        <f>SUM(P387:P389)</f>
        <v>414</v>
      </c>
      <c r="Q390" s="117">
        <f>SUM(Q387:Q389)</f>
        <v>381</v>
      </c>
      <c r="R390" s="116">
        <f>SUM(R387:R389)</f>
        <v>1193</v>
      </c>
    </row>
    <row r="391" spans="1:18" ht="6" customHeight="1" x14ac:dyDescent="0.45">
      <c r="A391" s="131"/>
      <c r="B391" s="140"/>
      <c r="C391" s="134"/>
      <c r="D391" s="135"/>
      <c r="E391" s="135"/>
      <c r="F391" s="138"/>
      <c r="G391" s="159"/>
      <c r="H391" s="159"/>
      <c r="I391" s="159"/>
      <c r="J391" s="160"/>
      <c r="K391" s="134"/>
      <c r="L391" s="135"/>
      <c r="M391" s="135"/>
      <c r="N391" s="138"/>
      <c r="O391" s="142"/>
      <c r="P391" s="142"/>
      <c r="Q391" s="142"/>
      <c r="R391" s="161"/>
    </row>
    <row r="392" spans="1:18" ht="6" customHeight="1" x14ac:dyDescent="0.45">
      <c r="A392" s="131"/>
      <c r="B392" s="140"/>
      <c r="C392" s="123"/>
      <c r="D392" s="122"/>
      <c r="E392" s="122"/>
      <c r="F392" s="145"/>
      <c r="G392" s="173"/>
      <c r="H392" s="173"/>
      <c r="I392" s="173"/>
      <c r="J392" s="149"/>
      <c r="K392" s="123"/>
      <c r="L392" s="122"/>
      <c r="M392" s="122"/>
      <c r="N392" s="145"/>
      <c r="O392" s="145"/>
      <c r="P392" s="145"/>
      <c r="Q392" s="145"/>
      <c r="R392" s="150"/>
    </row>
    <row r="393" spans="1:18" ht="18.5" x14ac:dyDescent="0.45">
      <c r="A393" s="131"/>
      <c r="B393" s="140"/>
      <c r="C393" s="120" t="s">
        <v>172</v>
      </c>
      <c r="D393" s="128" t="s">
        <v>40</v>
      </c>
      <c r="E393" s="128"/>
      <c r="F393" s="119" t="s">
        <v>106</v>
      </c>
      <c r="G393" s="118">
        <v>134</v>
      </c>
      <c r="H393" s="118">
        <v>171</v>
      </c>
      <c r="I393" s="118">
        <v>169</v>
      </c>
      <c r="J393" s="116">
        <f>SUM(G393:I393)</f>
        <v>474</v>
      </c>
      <c r="K393" s="132"/>
      <c r="L393" s="127"/>
      <c r="M393" s="127"/>
      <c r="N393" s="127"/>
      <c r="O393" s="118"/>
      <c r="P393" s="118"/>
      <c r="Q393" s="118"/>
      <c r="R393" s="141"/>
    </row>
    <row r="394" spans="1:18" ht="18.5" x14ac:dyDescent="0.45">
      <c r="A394" s="131"/>
      <c r="B394" s="140"/>
      <c r="C394" s="132"/>
      <c r="D394" s="127"/>
      <c r="E394" s="127"/>
      <c r="F394" s="119" t="s">
        <v>107</v>
      </c>
      <c r="G394" s="118">
        <v>141</v>
      </c>
      <c r="H394" s="118">
        <v>174</v>
      </c>
      <c r="I394" s="118">
        <v>158</v>
      </c>
      <c r="J394" s="116">
        <f>SUM(G394:I394)</f>
        <v>473</v>
      </c>
      <c r="K394" s="132"/>
      <c r="L394" s="127"/>
      <c r="M394" s="127"/>
      <c r="N394" s="127"/>
      <c r="O394" s="118"/>
      <c r="P394" s="118"/>
      <c r="Q394" s="118"/>
      <c r="R394" s="141"/>
    </row>
    <row r="395" spans="1:18" ht="18.5" x14ac:dyDescent="0.45">
      <c r="A395" s="131"/>
      <c r="B395" s="140"/>
      <c r="C395" s="132"/>
      <c r="D395" s="127"/>
      <c r="E395" s="127"/>
      <c r="F395" s="119" t="s">
        <v>93</v>
      </c>
      <c r="G395" s="118">
        <v>150</v>
      </c>
      <c r="H395" s="118">
        <v>159</v>
      </c>
      <c r="I395" s="118">
        <v>136</v>
      </c>
      <c r="J395" s="116">
        <f>SUM(G395:I395)</f>
        <v>445</v>
      </c>
      <c r="K395" s="132"/>
      <c r="L395" s="127"/>
      <c r="M395" s="127"/>
      <c r="N395" s="127"/>
      <c r="O395" s="118"/>
      <c r="P395" s="118"/>
      <c r="Q395" s="118"/>
      <c r="R395" s="141"/>
    </row>
    <row r="396" spans="1:18" ht="18.5" customHeight="1" x14ac:dyDescent="0.45">
      <c r="A396" s="131"/>
      <c r="B396" s="140"/>
      <c r="C396" s="132"/>
      <c r="D396" s="127"/>
      <c r="E396" s="127"/>
      <c r="F396" s="119" t="s">
        <v>2</v>
      </c>
      <c r="G396" s="117">
        <f>SUM(G393:G395)</f>
        <v>425</v>
      </c>
      <c r="H396" s="117">
        <f>SUM(H393:H395)</f>
        <v>504</v>
      </c>
      <c r="I396" s="117">
        <f>SUM(I393:I395)</f>
        <v>463</v>
      </c>
      <c r="J396" s="116">
        <f>SUM(J393:J395)</f>
        <v>1392</v>
      </c>
      <c r="K396" s="132"/>
      <c r="L396" s="127"/>
      <c r="M396" s="127"/>
      <c r="N396" s="127"/>
      <c r="O396" s="118"/>
      <c r="P396" s="118"/>
      <c r="Q396" s="118"/>
      <c r="R396" s="141"/>
    </row>
    <row r="397" spans="1:18" ht="6" customHeight="1" x14ac:dyDescent="0.45">
      <c r="A397" s="131"/>
      <c r="B397" s="127"/>
      <c r="C397" s="132"/>
      <c r="D397" s="127"/>
      <c r="E397" s="127"/>
      <c r="F397" s="119"/>
      <c r="G397" s="106"/>
      <c r="H397" s="106"/>
      <c r="I397" s="106"/>
      <c r="J397" s="115"/>
      <c r="K397" s="127"/>
      <c r="L397" s="127"/>
      <c r="M397" s="127"/>
      <c r="N397" s="119"/>
      <c r="O397" s="106"/>
      <c r="P397" s="106"/>
      <c r="Q397" s="106"/>
      <c r="R397" s="115"/>
    </row>
    <row r="398" spans="1:18" ht="6" customHeight="1" x14ac:dyDescent="0.45">
      <c r="A398" s="131"/>
      <c r="B398" s="127"/>
      <c r="C398" s="132"/>
      <c r="D398" s="127"/>
      <c r="E398" s="127"/>
      <c r="F398" s="119"/>
      <c r="G398" s="106"/>
      <c r="H398" s="106"/>
      <c r="I398" s="106"/>
      <c r="J398" s="115"/>
      <c r="K398" s="127"/>
      <c r="L398" s="127"/>
      <c r="M398" s="127"/>
      <c r="N398" s="119"/>
      <c r="O398" s="106"/>
      <c r="P398" s="106"/>
      <c r="Q398" s="106"/>
      <c r="R398" s="115"/>
    </row>
    <row r="399" spans="1:18" ht="18.5" x14ac:dyDescent="0.45">
      <c r="A399" s="131"/>
      <c r="B399" s="140"/>
      <c r="C399" s="120" t="s">
        <v>171</v>
      </c>
      <c r="D399" s="128" t="s">
        <v>41</v>
      </c>
      <c r="E399" s="128" t="s">
        <v>2</v>
      </c>
      <c r="F399" s="119" t="s">
        <v>105</v>
      </c>
      <c r="G399" s="118">
        <v>95</v>
      </c>
      <c r="H399" s="118">
        <v>142</v>
      </c>
      <c r="I399" s="118">
        <v>143</v>
      </c>
      <c r="J399" s="116">
        <f>SUM(G399:I399)</f>
        <v>380</v>
      </c>
      <c r="K399" s="132"/>
      <c r="L399" s="127"/>
      <c r="M399" s="127"/>
      <c r="N399" s="127"/>
      <c r="O399" s="118"/>
      <c r="P399" s="118"/>
      <c r="Q399" s="118"/>
      <c r="R399" s="141"/>
    </row>
    <row r="400" spans="1:18" ht="18.5" x14ac:dyDescent="0.45">
      <c r="A400" s="131"/>
      <c r="B400" s="140"/>
      <c r="C400" s="132"/>
      <c r="D400" s="127"/>
      <c r="E400" s="127"/>
      <c r="F400" s="119" t="s">
        <v>103</v>
      </c>
      <c r="G400" s="118">
        <v>96</v>
      </c>
      <c r="H400" s="118">
        <v>119</v>
      </c>
      <c r="I400" s="118">
        <v>127</v>
      </c>
      <c r="J400" s="116">
        <f>SUM(G400:I400)</f>
        <v>342</v>
      </c>
      <c r="K400" s="132"/>
      <c r="L400" s="127"/>
      <c r="M400" s="127"/>
      <c r="N400" s="127"/>
      <c r="O400" s="118"/>
      <c r="P400" s="118"/>
      <c r="Q400" s="118"/>
      <c r="R400" s="141"/>
    </row>
    <row r="401" spans="1:18" ht="18.5" x14ac:dyDescent="0.45">
      <c r="A401" s="131"/>
      <c r="B401" s="140"/>
      <c r="C401" s="132"/>
      <c r="D401" s="127"/>
      <c r="E401" s="127"/>
      <c r="F401" s="119" t="s">
        <v>153</v>
      </c>
      <c r="G401" s="118">
        <v>179</v>
      </c>
      <c r="H401" s="118">
        <v>153</v>
      </c>
      <c r="I401" s="118">
        <v>203</v>
      </c>
      <c r="J401" s="116">
        <f>SUM(G401:I401)</f>
        <v>535</v>
      </c>
      <c r="K401" s="132"/>
      <c r="L401" s="127"/>
      <c r="M401" s="127"/>
      <c r="N401" s="127"/>
      <c r="O401" s="118"/>
      <c r="P401" s="118"/>
      <c r="Q401" s="118"/>
      <c r="R401" s="141"/>
    </row>
    <row r="402" spans="1:18" ht="18.5" customHeight="1" x14ac:dyDescent="0.45">
      <c r="A402" s="131"/>
      <c r="B402" s="140"/>
      <c r="C402" s="132"/>
      <c r="D402" s="127"/>
      <c r="E402" s="127"/>
      <c r="F402" s="119"/>
      <c r="G402" s="117">
        <f>SUM(G399:G401)</f>
        <v>370</v>
      </c>
      <c r="H402" s="117">
        <f>SUM(H399:H401)</f>
        <v>414</v>
      </c>
      <c r="I402" s="117">
        <f>SUM(I399:I401)</f>
        <v>473</v>
      </c>
      <c r="J402" s="116">
        <f>SUM(J399:J401)</f>
        <v>1257</v>
      </c>
      <c r="K402" s="132"/>
      <c r="L402" s="127"/>
      <c r="M402" s="127"/>
      <c r="N402" s="127"/>
      <c r="O402" s="118"/>
      <c r="P402" s="118"/>
      <c r="Q402" s="118"/>
      <c r="R402" s="141"/>
    </row>
    <row r="403" spans="1:18" ht="6" customHeight="1" x14ac:dyDescent="0.45">
      <c r="A403" s="153"/>
      <c r="B403" s="154"/>
      <c r="C403" s="134"/>
      <c r="D403" s="135"/>
      <c r="E403" s="135"/>
      <c r="F403" s="138"/>
      <c r="G403" s="159"/>
      <c r="H403" s="159"/>
      <c r="I403" s="159"/>
      <c r="J403" s="160"/>
      <c r="K403" s="134"/>
      <c r="L403" s="135"/>
      <c r="M403" s="135"/>
      <c r="N403" s="138"/>
      <c r="O403" s="142"/>
      <c r="P403" s="142"/>
      <c r="Q403" s="142"/>
      <c r="R403" s="161"/>
    </row>
    <row r="404" spans="1:18" ht="6" customHeight="1" x14ac:dyDescent="0.45">
      <c r="A404" s="121"/>
      <c r="B404" s="143"/>
      <c r="C404" s="157"/>
      <c r="D404" s="122"/>
      <c r="E404" s="122"/>
      <c r="F404" s="145"/>
      <c r="G404" s="146"/>
      <c r="H404" s="146"/>
      <c r="I404" s="146"/>
      <c r="J404" s="147"/>
      <c r="K404" s="123"/>
      <c r="L404" s="122"/>
      <c r="M404" s="122"/>
      <c r="N404" s="145"/>
      <c r="O404" s="145"/>
      <c r="P404" s="145"/>
      <c r="Q404" s="145"/>
      <c r="R404" s="150"/>
    </row>
    <row r="405" spans="1:18" ht="18.5" x14ac:dyDescent="0.45">
      <c r="A405" s="126" t="s">
        <v>201</v>
      </c>
      <c r="B405" s="140" t="s">
        <v>202</v>
      </c>
      <c r="C405" s="120" t="s">
        <v>171</v>
      </c>
      <c r="D405" s="128" t="s">
        <v>81</v>
      </c>
      <c r="E405" s="128" t="s">
        <v>2</v>
      </c>
      <c r="F405" s="119" t="s">
        <v>105</v>
      </c>
      <c r="G405" s="118">
        <v>173</v>
      </c>
      <c r="H405" s="118">
        <v>136</v>
      </c>
      <c r="I405" s="118">
        <v>208</v>
      </c>
      <c r="J405" s="116">
        <f>SUM(G405:I405)</f>
        <v>517</v>
      </c>
      <c r="K405" s="120" t="s">
        <v>177</v>
      </c>
      <c r="L405" s="128" t="s">
        <v>82</v>
      </c>
      <c r="M405" s="128"/>
      <c r="N405" s="119" t="s">
        <v>101</v>
      </c>
      <c r="O405" s="129">
        <v>115</v>
      </c>
      <c r="P405" s="129">
        <v>157</v>
      </c>
      <c r="Q405" s="129">
        <v>141</v>
      </c>
      <c r="R405" s="115">
        <f>SUM(O405:Q405)</f>
        <v>413</v>
      </c>
    </row>
    <row r="406" spans="1:18" ht="18.5" x14ac:dyDescent="0.45">
      <c r="A406" s="126"/>
      <c r="B406" s="140"/>
      <c r="C406" s="120"/>
      <c r="D406" s="128"/>
      <c r="E406" s="128"/>
      <c r="F406" s="119" t="s">
        <v>110</v>
      </c>
      <c r="G406" s="118">
        <v>157</v>
      </c>
      <c r="H406" s="118">
        <v>119</v>
      </c>
      <c r="I406" s="118">
        <v>139</v>
      </c>
      <c r="J406" s="116">
        <f>SUM(G406:I406)</f>
        <v>415</v>
      </c>
      <c r="K406" s="120"/>
      <c r="L406" s="127"/>
      <c r="M406" s="128"/>
      <c r="N406" s="119" t="s">
        <v>98</v>
      </c>
      <c r="O406" s="129">
        <v>146</v>
      </c>
      <c r="P406" s="129">
        <v>156</v>
      </c>
      <c r="Q406" s="129">
        <v>157</v>
      </c>
      <c r="R406" s="115">
        <f>SUM(O406:Q406)</f>
        <v>459</v>
      </c>
    </row>
    <row r="407" spans="1:18" ht="18.5" x14ac:dyDescent="0.45">
      <c r="A407" s="126"/>
      <c r="B407" s="140"/>
      <c r="C407" s="120"/>
      <c r="D407" s="128"/>
      <c r="E407" s="128"/>
      <c r="F407" s="119" t="s">
        <v>153</v>
      </c>
      <c r="G407" s="118">
        <v>173</v>
      </c>
      <c r="H407" s="118">
        <v>211</v>
      </c>
      <c r="I407" s="118">
        <v>193</v>
      </c>
      <c r="J407" s="116">
        <f>SUM(G407:I407)</f>
        <v>577</v>
      </c>
      <c r="K407" s="120"/>
      <c r="L407" s="127"/>
      <c r="M407" s="128"/>
      <c r="N407" s="119" t="s">
        <v>99</v>
      </c>
      <c r="O407" s="129">
        <v>139</v>
      </c>
      <c r="P407" s="129">
        <v>178</v>
      </c>
      <c r="Q407" s="129">
        <v>157</v>
      </c>
      <c r="R407" s="115">
        <f>SUM(O407:Q407)</f>
        <v>474</v>
      </c>
    </row>
    <row r="408" spans="1:18" ht="18.5" x14ac:dyDescent="0.45">
      <c r="A408" s="131"/>
      <c r="B408" s="140"/>
      <c r="C408" s="132"/>
      <c r="D408" s="127"/>
      <c r="E408" s="127"/>
      <c r="G408" s="117">
        <f>SUM(G405:G407)</f>
        <v>503</v>
      </c>
      <c r="H408" s="117">
        <f>SUM(H405:H407)</f>
        <v>466</v>
      </c>
      <c r="I408" s="117">
        <f>SUM(I405:I407)</f>
        <v>540</v>
      </c>
      <c r="J408" s="116">
        <f>SUM(J405:J407)</f>
        <v>1509</v>
      </c>
      <c r="K408" s="120"/>
      <c r="L408" s="127"/>
      <c r="M408" s="128"/>
      <c r="N408" s="119" t="s">
        <v>2</v>
      </c>
      <c r="O408" s="117">
        <f>SUM(O405:O407)</f>
        <v>400</v>
      </c>
      <c r="P408" s="117">
        <f>SUM(P405:P407)</f>
        <v>491</v>
      </c>
      <c r="Q408" s="117">
        <f>SUM(Q405:Q407)</f>
        <v>455</v>
      </c>
      <c r="R408" s="116">
        <f>SUM(R405:R407)</f>
        <v>1346</v>
      </c>
    </row>
    <row r="409" spans="1:18" ht="6" customHeight="1" x14ac:dyDescent="0.45">
      <c r="A409" s="131"/>
      <c r="B409" s="127"/>
      <c r="C409" s="132"/>
      <c r="D409" s="127"/>
      <c r="E409" s="127"/>
      <c r="F409" s="119"/>
      <c r="G409" s="106"/>
      <c r="H409" s="106"/>
      <c r="I409" s="106"/>
      <c r="J409" s="115"/>
      <c r="K409" s="127"/>
      <c r="L409" s="127"/>
      <c r="M409" s="127"/>
      <c r="N409" s="119"/>
      <c r="O409" s="106"/>
      <c r="P409" s="106"/>
      <c r="Q409" s="106"/>
      <c r="R409" s="115"/>
    </row>
    <row r="410" spans="1:18" ht="6" customHeight="1" x14ac:dyDescent="0.45">
      <c r="A410" s="131"/>
      <c r="B410" s="127"/>
      <c r="C410" s="132" t="s">
        <v>2</v>
      </c>
      <c r="D410" s="127" t="s">
        <v>2</v>
      </c>
      <c r="E410" s="127"/>
      <c r="F410" s="119"/>
      <c r="G410" s="106"/>
      <c r="H410" s="106"/>
      <c r="I410" s="106"/>
      <c r="J410" s="115"/>
      <c r="K410" s="127"/>
      <c r="L410" s="127"/>
      <c r="M410" s="127"/>
      <c r="N410" s="119" t="s">
        <v>2</v>
      </c>
      <c r="O410" s="106"/>
      <c r="P410" s="106"/>
      <c r="Q410" s="106"/>
      <c r="R410" s="115"/>
    </row>
    <row r="411" spans="1:18" ht="14.4" customHeight="1" x14ac:dyDescent="0.45">
      <c r="A411" s="131"/>
      <c r="B411" s="140"/>
      <c r="C411" s="120" t="s">
        <v>166</v>
      </c>
      <c r="D411" s="128" t="s">
        <v>82</v>
      </c>
      <c r="E411" s="128" t="s">
        <v>2</v>
      </c>
      <c r="F411" s="119" t="s">
        <v>205</v>
      </c>
      <c r="G411" s="118">
        <v>172</v>
      </c>
      <c r="H411" s="118">
        <v>175</v>
      </c>
      <c r="I411" s="118">
        <v>180</v>
      </c>
      <c r="J411" s="116">
        <f>SUM(G411:I411)</f>
        <v>527</v>
      </c>
      <c r="K411" s="120" t="s">
        <v>176</v>
      </c>
      <c r="L411" s="128" t="s">
        <v>81</v>
      </c>
      <c r="M411" s="128"/>
      <c r="N411" s="119" t="s">
        <v>200</v>
      </c>
      <c r="O411" s="129">
        <v>105</v>
      </c>
      <c r="P411" s="129">
        <v>92</v>
      </c>
      <c r="Q411" s="129">
        <v>106</v>
      </c>
      <c r="R411" s="115">
        <f>SUM(O411:Q411)</f>
        <v>303</v>
      </c>
    </row>
    <row r="412" spans="1:18" ht="18.5" x14ac:dyDescent="0.45">
      <c r="A412" s="131"/>
      <c r="B412" s="140"/>
      <c r="C412" s="132"/>
      <c r="D412" s="127"/>
      <c r="E412" s="127"/>
      <c r="F412" s="127" t="s">
        <v>132</v>
      </c>
      <c r="G412" s="118">
        <v>202</v>
      </c>
      <c r="H412" s="118">
        <v>184</v>
      </c>
      <c r="I412" s="118">
        <v>183</v>
      </c>
      <c r="J412" s="116">
        <f>SUM(G412:I412)</f>
        <v>569</v>
      </c>
      <c r="K412" s="132"/>
      <c r="L412" s="127"/>
      <c r="M412" s="127"/>
      <c r="N412" s="119" t="s">
        <v>207</v>
      </c>
      <c r="O412" s="129">
        <v>111</v>
      </c>
      <c r="P412" s="129">
        <v>128</v>
      </c>
      <c r="Q412" s="129">
        <v>137</v>
      </c>
      <c r="R412" s="115">
        <f>SUM(O412:Q412)</f>
        <v>376</v>
      </c>
    </row>
    <row r="413" spans="1:18" ht="18.5" x14ac:dyDescent="0.45">
      <c r="A413" s="131"/>
      <c r="B413" s="140"/>
      <c r="C413" s="132"/>
      <c r="D413" s="127"/>
      <c r="E413" s="127"/>
      <c r="F413" s="119" t="s">
        <v>131</v>
      </c>
      <c r="G413" s="118">
        <v>148</v>
      </c>
      <c r="H413" s="118">
        <v>177</v>
      </c>
      <c r="I413" s="118">
        <v>180</v>
      </c>
      <c r="J413" s="116">
        <f>SUM(G413:I413)</f>
        <v>505</v>
      </c>
      <c r="K413" s="132"/>
      <c r="L413" s="127"/>
      <c r="M413" s="127"/>
      <c r="N413" s="119" t="s">
        <v>79</v>
      </c>
      <c r="O413" s="129">
        <v>139</v>
      </c>
      <c r="P413" s="129">
        <v>153</v>
      </c>
      <c r="Q413" s="129">
        <v>145</v>
      </c>
      <c r="R413" s="115">
        <f>SUM(O413:Q413)</f>
        <v>437</v>
      </c>
    </row>
    <row r="414" spans="1:18" ht="18.5" customHeight="1" x14ac:dyDescent="0.45">
      <c r="A414" s="131"/>
      <c r="B414" s="140"/>
      <c r="C414" s="132"/>
      <c r="D414" s="127"/>
      <c r="E414" s="127"/>
      <c r="F414" s="119"/>
      <c r="G414" s="117">
        <f>SUM(G411:G413)</f>
        <v>522</v>
      </c>
      <c r="H414" s="117">
        <f>SUM(H411:H413)</f>
        <v>536</v>
      </c>
      <c r="I414" s="117">
        <f>SUM(I411:I413)</f>
        <v>543</v>
      </c>
      <c r="J414" s="117">
        <f>SUM(J411:J413)</f>
        <v>1601</v>
      </c>
      <c r="K414" s="132"/>
      <c r="L414" s="127"/>
      <c r="M414" s="127"/>
      <c r="N414" s="119"/>
      <c r="O414" s="117">
        <f>SUM(O411:O413)</f>
        <v>355</v>
      </c>
      <c r="P414" s="117">
        <f>SUM(P411:P413)</f>
        <v>373</v>
      </c>
      <c r="Q414" s="117">
        <f>SUM(Q411:Q413)</f>
        <v>388</v>
      </c>
      <c r="R414" s="117">
        <f>SUM(R411:R413)</f>
        <v>1116</v>
      </c>
    </row>
    <row r="415" spans="1:18" ht="6" customHeight="1" x14ac:dyDescent="0.45">
      <c r="A415" s="131"/>
      <c r="B415" s="140"/>
      <c r="C415" s="134"/>
      <c r="D415" s="135"/>
      <c r="E415" s="135"/>
      <c r="F415" s="135"/>
      <c r="G415" s="136"/>
      <c r="H415" s="136"/>
      <c r="I415" s="136"/>
      <c r="J415" s="137"/>
      <c r="K415" s="134"/>
      <c r="L415" s="135"/>
      <c r="M415" s="135"/>
      <c r="N415" s="138"/>
      <c r="O415" s="142"/>
      <c r="P415" s="142"/>
      <c r="Q415" s="142"/>
      <c r="R415" s="161"/>
    </row>
    <row r="416" spans="1:18" ht="6" customHeight="1" x14ac:dyDescent="0.45">
      <c r="A416" s="131"/>
      <c r="B416" s="140"/>
      <c r="C416" s="123"/>
      <c r="D416" s="122"/>
      <c r="E416" s="122"/>
      <c r="F416" s="145"/>
      <c r="G416" s="174"/>
      <c r="H416" s="174"/>
      <c r="I416" s="174"/>
      <c r="J416" s="149"/>
      <c r="K416" s="123"/>
      <c r="L416" s="122"/>
      <c r="M416" s="122"/>
      <c r="N416" s="145"/>
      <c r="O416" s="145"/>
      <c r="P416" s="145"/>
      <c r="Q416" s="145"/>
      <c r="R416" s="150"/>
    </row>
    <row r="417" spans="1:18" ht="18.5" x14ac:dyDescent="0.45">
      <c r="A417" s="131"/>
      <c r="B417" s="140"/>
      <c r="C417" s="120" t="s">
        <v>169</v>
      </c>
      <c r="D417" s="128" t="s">
        <v>40</v>
      </c>
      <c r="E417" s="128" t="s">
        <v>2</v>
      </c>
      <c r="F417" s="127" t="s">
        <v>43</v>
      </c>
      <c r="G417" s="118">
        <v>139</v>
      </c>
      <c r="H417" s="118">
        <v>150</v>
      </c>
      <c r="I417" s="118">
        <v>161</v>
      </c>
      <c r="J417" s="116">
        <f>SUM(G417:I417)</f>
        <v>450</v>
      </c>
      <c r="K417" s="120" t="s">
        <v>175</v>
      </c>
      <c r="L417" s="128" t="s">
        <v>82</v>
      </c>
      <c r="M417" s="128"/>
      <c r="N417" s="119" t="s">
        <v>220</v>
      </c>
      <c r="O417" s="129">
        <v>79</v>
      </c>
      <c r="P417" s="129">
        <v>97</v>
      </c>
      <c r="Q417" s="129">
        <v>73</v>
      </c>
      <c r="R417" s="115">
        <f>SUM(O417:Q417)</f>
        <v>249</v>
      </c>
    </row>
    <row r="418" spans="1:18" ht="18.5" x14ac:dyDescent="0.45">
      <c r="A418" s="131"/>
      <c r="B418" s="140"/>
      <c r="C418" s="120"/>
      <c r="D418" s="128"/>
      <c r="E418" s="128"/>
      <c r="F418" s="119" t="s">
        <v>97</v>
      </c>
      <c r="G418" s="118">
        <v>157</v>
      </c>
      <c r="H418" s="118">
        <v>149</v>
      </c>
      <c r="I418" s="118" t="s">
        <v>2</v>
      </c>
      <c r="J418" s="116">
        <f>SUM(G418:I418)</f>
        <v>306</v>
      </c>
      <c r="K418" s="132"/>
      <c r="L418" s="127"/>
      <c r="M418" s="127"/>
      <c r="N418" s="119" t="s">
        <v>58</v>
      </c>
      <c r="O418" s="129">
        <v>119</v>
      </c>
      <c r="P418" s="129">
        <v>156</v>
      </c>
      <c r="Q418" s="129">
        <v>154</v>
      </c>
      <c r="R418" s="115">
        <f>SUM(O418:Q418)</f>
        <v>429</v>
      </c>
    </row>
    <row r="419" spans="1:18" ht="18.5" x14ac:dyDescent="0.45">
      <c r="A419" s="131"/>
      <c r="B419" s="140"/>
      <c r="C419" s="120"/>
      <c r="D419" s="128"/>
      <c r="E419" s="128"/>
      <c r="F419" s="119" t="s">
        <v>123</v>
      </c>
      <c r="G419" s="118"/>
      <c r="H419" s="118"/>
      <c r="I419" s="118">
        <v>110</v>
      </c>
      <c r="J419" s="116">
        <f>SUM(G419:I419)</f>
        <v>110</v>
      </c>
      <c r="K419" s="132"/>
      <c r="L419" s="127"/>
      <c r="M419" s="127"/>
      <c r="N419" s="119" t="s">
        <v>239</v>
      </c>
      <c r="O419" s="129">
        <v>134</v>
      </c>
      <c r="P419" s="129">
        <v>142</v>
      </c>
      <c r="Q419" s="129">
        <v>148</v>
      </c>
      <c r="R419" s="115">
        <f>SUM(O419:Q419)</f>
        <v>424</v>
      </c>
    </row>
    <row r="420" spans="1:18" ht="18.5" x14ac:dyDescent="0.45">
      <c r="A420" s="131"/>
      <c r="B420" s="140"/>
      <c r="C420" s="120"/>
      <c r="D420" s="128"/>
      <c r="E420" s="128"/>
      <c r="F420" s="119" t="s">
        <v>44</v>
      </c>
      <c r="G420" s="118">
        <v>191</v>
      </c>
      <c r="H420" s="118">
        <v>172</v>
      </c>
      <c r="I420" s="118">
        <v>195</v>
      </c>
      <c r="J420" s="116">
        <f>SUM(G420:I420)</f>
        <v>558</v>
      </c>
      <c r="K420" s="132"/>
      <c r="L420" s="127"/>
      <c r="M420" s="127"/>
      <c r="N420" s="119" t="s">
        <v>2</v>
      </c>
      <c r="O420" s="117">
        <f>SUM(O417:O419)</f>
        <v>332</v>
      </c>
      <c r="P420" s="117">
        <f>SUM(P417:P419)</f>
        <v>395</v>
      </c>
      <c r="Q420" s="117">
        <f>SUM(Q417:Q419)</f>
        <v>375</v>
      </c>
      <c r="R420" s="116">
        <f>SUM(R417:R419)</f>
        <v>1102</v>
      </c>
    </row>
    <row r="421" spans="1:18" ht="18.5" customHeight="1" x14ac:dyDescent="0.45">
      <c r="A421" s="131"/>
      <c r="B421" s="140"/>
      <c r="C421" s="132"/>
      <c r="D421" s="127"/>
      <c r="E421" s="127"/>
      <c r="F421" s="119" t="s">
        <v>2</v>
      </c>
      <c r="G421" s="117">
        <f>SUM(G417:G420)</f>
        <v>487</v>
      </c>
      <c r="H421" s="117">
        <f>SUM(H417:H420)</f>
        <v>471</v>
      </c>
      <c r="I421" s="117">
        <f>SUM(I417:I420)</f>
        <v>466</v>
      </c>
      <c r="J421" s="116">
        <f>SUM(J417:J420)</f>
        <v>1424</v>
      </c>
      <c r="K421" s="132"/>
      <c r="L421" s="127"/>
      <c r="M421" s="127"/>
      <c r="N421" s="119" t="s">
        <v>2</v>
      </c>
      <c r="O421" s="180"/>
      <c r="P421" s="180"/>
      <c r="Q421" s="180"/>
      <c r="R421" s="181"/>
    </row>
    <row r="422" spans="1:18" ht="6" customHeight="1" x14ac:dyDescent="0.45">
      <c r="A422" s="131"/>
      <c r="B422" s="127"/>
      <c r="C422" s="132"/>
      <c r="D422" s="127"/>
      <c r="E422" s="127"/>
      <c r="F422" s="119" t="s">
        <v>2</v>
      </c>
      <c r="G422" s="106"/>
      <c r="H422" s="106"/>
      <c r="I422" s="106"/>
      <c r="J422" s="115"/>
      <c r="K422" s="132"/>
      <c r="L422" s="127"/>
      <c r="M422" s="127"/>
      <c r="N422" s="119"/>
      <c r="O422" s="106"/>
      <c r="P422" s="106"/>
      <c r="Q422" s="106"/>
      <c r="R422" s="115"/>
    </row>
    <row r="423" spans="1:18" ht="6" customHeight="1" x14ac:dyDescent="0.45">
      <c r="A423" s="131"/>
      <c r="B423" s="127"/>
      <c r="C423" s="132"/>
      <c r="D423" s="127"/>
      <c r="E423" s="127"/>
      <c r="F423" s="119" t="s">
        <v>2</v>
      </c>
      <c r="G423" s="106"/>
      <c r="H423" s="106"/>
      <c r="I423" s="106"/>
      <c r="J423" s="115"/>
      <c r="K423" s="132"/>
      <c r="L423" s="127"/>
      <c r="M423" s="127"/>
      <c r="N423" s="119"/>
      <c r="O423" s="106"/>
      <c r="P423" s="106"/>
      <c r="Q423" s="106"/>
      <c r="R423" s="115"/>
    </row>
    <row r="424" spans="1:18" ht="18.5" x14ac:dyDescent="0.45">
      <c r="A424" s="131"/>
      <c r="B424" s="140"/>
      <c r="C424" s="120" t="s">
        <v>168</v>
      </c>
      <c r="D424" s="128" t="s">
        <v>41</v>
      </c>
      <c r="E424" s="128" t="s">
        <v>2</v>
      </c>
      <c r="F424" s="119" t="s">
        <v>94</v>
      </c>
      <c r="G424" s="118">
        <v>113</v>
      </c>
      <c r="H424" s="118">
        <v>131</v>
      </c>
      <c r="I424" s="118">
        <v>131</v>
      </c>
      <c r="J424" s="116">
        <f>SUM(G424:I424)</f>
        <v>375</v>
      </c>
      <c r="K424" s="120" t="s">
        <v>174</v>
      </c>
      <c r="L424" s="128" t="s">
        <v>81</v>
      </c>
      <c r="M424" s="128"/>
      <c r="N424" s="119" t="s">
        <v>238</v>
      </c>
      <c r="O424" s="129">
        <v>0</v>
      </c>
      <c r="P424" s="129">
        <v>0</v>
      </c>
      <c r="Q424" s="129">
        <v>0</v>
      </c>
      <c r="R424" s="115">
        <f>SUM(O424:Q424)</f>
        <v>0</v>
      </c>
    </row>
    <row r="425" spans="1:18" ht="18.5" x14ac:dyDescent="0.45">
      <c r="A425" s="131"/>
      <c r="B425" s="140"/>
      <c r="C425" s="132"/>
      <c r="D425" s="127"/>
      <c r="E425" s="127"/>
      <c r="F425" s="119" t="s">
        <v>95</v>
      </c>
      <c r="G425" s="118">
        <v>186</v>
      </c>
      <c r="H425" s="118">
        <v>178</v>
      </c>
      <c r="I425" s="118">
        <v>134</v>
      </c>
      <c r="J425" s="116">
        <f>SUM(G425:I425)</f>
        <v>498</v>
      </c>
      <c r="K425" s="132"/>
      <c r="L425" s="127"/>
      <c r="M425" s="127"/>
      <c r="N425" s="119" t="s">
        <v>2</v>
      </c>
      <c r="O425" s="129">
        <v>0</v>
      </c>
      <c r="P425" s="129">
        <v>0</v>
      </c>
      <c r="Q425" s="129">
        <v>0</v>
      </c>
      <c r="R425" s="115">
        <f>SUM(O425:Q425)</f>
        <v>0</v>
      </c>
    </row>
    <row r="426" spans="1:18" ht="18.5" x14ac:dyDescent="0.45">
      <c r="A426" s="131"/>
      <c r="B426" s="140"/>
      <c r="C426" s="132"/>
      <c r="D426" s="127"/>
      <c r="E426" s="127"/>
      <c r="F426" s="119" t="s">
        <v>96</v>
      </c>
      <c r="G426" s="118">
        <v>177</v>
      </c>
      <c r="H426" s="118">
        <v>168</v>
      </c>
      <c r="I426" s="118">
        <v>162</v>
      </c>
      <c r="J426" s="116">
        <f>SUM(G426:I426)</f>
        <v>507</v>
      </c>
      <c r="K426" s="132"/>
      <c r="L426" s="127"/>
      <c r="M426" s="127"/>
      <c r="N426" s="119" t="s">
        <v>2</v>
      </c>
      <c r="O426" s="129">
        <v>0</v>
      </c>
      <c r="P426" s="129">
        <v>0</v>
      </c>
      <c r="Q426" s="129">
        <v>0</v>
      </c>
      <c r="R426" s="115">
        <f>SUM(O426:Q426)</f>
        <v>0</v>
      </c>
    </row>
    <row r="427" spans="1:18" ht="18.5" x14ac:dyDescent="0.45">
      <c r="A427" s="131"/>
      <c r="B427" s="140"/>
      <c r="C427" s="132"/>
      <c r="D427" s="127"/>
      <c r="E427" s="127"/>
      <c r="G427" s="117">
        <f>SUM(G424:G426)</f>
        <v>476</v>
      </c>
      <c r="H427" s="117">
        <f>SUM(H424:H426)</f>
        <v>477</v>
      </c>
      <c r="I427" s="117">
        <f>SUM(I424:I426)</f>
        <v>427</v>
      </c>
      <c r="J427" s="116">
        <f>SUM(J424:J426)</f>
        <v>1380</v>
      </c>
      <c r="K427" s="132"/>
      <c r="L427" s="127" t="s">
        <v>2</v>
      </c>
      <c r="M427" s="127"/>
      <c r="N427" s="119" t="s">
        <v>2</v>
      </c>
      <c r="O427" s="117">
        <f>SUM(O424:O426)</f>
        <v>0</v>
      </c>
      <c r="P427" s="117">
        <f>SUM(P424:P426)</f>
        <v>0</v>
      </c>
      <c r="Q427" s="117">
        <f>SUM(Q424:Q426)</f>
        <v>0</v>
      </c>
      <c r="R427" s="116">
        <f>SUM(R424:R426)</f>
        <v>0</v>
      </c>
    </row>
    <row r="428" spans="1:18" ht="6" customHeight="1" x14ac:dyDescent="0.45">
      <c r="A428" s="131"/>
      <c r="B428" s="140"/>
      <c r="C428" s="134"/>
      <c r="D428" s="135"/>
      <c r="E428" s="135"/>
      <c r="F428" s="138"/>
      <c r="G428" s="159"/>
      <c r="H428" s="159"/>
      <c r="I428" s="159"/>
      <c r="J428" s="160"/>
      <c r="K428" s="134"/>
      <c r="L428" s="135"/>
      <c r="M428" s="135"/>
      <c r="N428" s="138"/>
      <c r="O428" s="142"/>
      <c r="P428" s="142"/>
      <c r="Q428" s="142"/>
      <c r="R428" s="161"/>
    </row>
    <row r="429" spans="1:18" ht="6" customHeight="1" x14ac:dyDescent="0.45">
      <c r="A429" s="131"/>
      <c r="B429" s="140"/>
      <c r="C429" s="123"/>
      <c r="D429" s="122"/>
      <c r="E429" s="122"/>
      <c r="F429" s="145"/>
      <c r="G429" s="174"/>
      <c r="H429" s="174"/>
      <c r="I429" s="174"/>
      <c r="J429" s="149"/>
      <c r="K429" s="123"/>
      <c r="L429" s="122"/>
      <c r="M429" s="122"/>
      <c r="N429" s="145"/>
      <c r="O429" s="145"/>
      <c r="P429" s="145"/>
      <c r="Q429" s="145"/>
      <c r="R429" s="150"/>
    </row>
    <row r="430" spans="1:18" ht="18.5" x14ac:dyDescent="0.45">
      <c r="A430" s="131"/>
      <c r="B430" s="140"/>
      <c r="C430" s="120" t="s">
        <v>172</v>
      </c>
      <c r="D430" s="128" t="s">
        <v>41</v>
      </c>
      <c r="E430" s="128" t="s">
        <v>2</v>
      </c>
      <c r="F430" s="119" t="s">
        <v>106</v>
      </c>
      <c r="G430" s="118">
        <v>113</v>
      </c>
      <c r="H430" s="118">
        <v>131</v>
      </c>
      <c r="I430" s="118">
        <v>125</v>
      </c>
      <c r="J430" s="116">
        <f>SUM(G430:I430)</f>
        <v>369</v>
      </c>
      <c r="K430" s="120" t="s">
        <v>127</v>
      </c>
      <c r="L430" s="128" t="s">
        <v>122</v>
      </c>
      <c r="M430" s="128" t="s">
        <v>2</v>
      </c>
      <c r="N430" s="119" t="s">
        <v>49</v>
      </c>
      <c r="O430" s="129">
        <v>82</v>
      </c>
      <c r="P430" s="129">
        <v>137</v>
      </c>
      <c r="Q430" s="129">
        <v>119</v>
      </c>
      <c r="R430" s="115">
        <f>SUM(O430:Q430)</f>
        <v>338</v>
      </c>
    </row>
    <row r="431" spans="1:18" ht="18.5" x14ac:dyDescent="0.45">
      <c r="A431" s="131"/>
      <c r="B431" s="140"/>
      <c r="C431" s="132"/>
      <c r="D431" s="128"/>
      <c r="E431" s="127"/>
      <c r="F431" s="119" t="s">
        <v>107</v>
      </c>
      <c r="G431" s="118">
        <v>146</v>
      </c>
      <c r="H431" s="118">
        <v>175</v>
      </c>
      <c r="I431" s="118">
        <v>138</v>
      </c>
      <c r="J431" s="116">
        <f>SUM(G431:I431)</f>
        <v>459</v>
      </c>
      <c r="K431" s="132"/>
      <c r="L431" s="127" t="s">
        <v>2</v>
      </c>
      <c r="M431" s="127"/>
      <c r="N431" s="119" t="s">
        <v>60</v>
      </c>
      <c r="O431" s="129">
        <v>96</v>
      </c>
      <c r="P431" s="129">
        <v>141</v>
      </c>
      <c r="Q431" s="129">
        <v>99</v>
      </c>
      <c r="R431" s="115">
        <f>SUM(O431:Q431)</f>
        <v>336</v>
      </c>
    </row>
    <row r="432" spans="1:18" ht="18.5" x14ac:dyDescent="0.45">
      <c r="A432" s="131"/>
      <c r="B432" s="140"/>
      <c r="C432" s="132"/>
      <c r="D432" s="128"/>
      <c r="E432" s="127"/>
      <c r="F432" s="119" t="s">
        <v>93</v>
      </c>
      <c r="G432" s="118">
        <v>177</v>
      </c>
      <c r="H432" s="118">
        <v>161</v>
      </c>
      <c r="I432" s="118">
        <v>168</v>
      </c>
      <c r="J432" s="116">
        <f>SUM(G432:I432)</f>
        <v>506</v>
      </c>
      <c r="K432" s="132"/>
      <c r="L432" s="127"/>
      <c r="M432" s="127"/>
      <c r="N432" s="119" t="s">
        <v>134</v>
      </c>
      <c r="O432" s="129">
        <v>142</v>
      </c>
      <c r="P432" s="129">
        <v>163</v>
      </c>
      <c r="Q432" s="129">
        <v>180</v>
      </c>
      <c r="R432" s="115">
        <f>SUM(O432:Q432)</f>
        <v>485</v>
      </c>
    </row>
    <row r="433" spans="1:18" ht="18.5" x14ac:dyDescent="0.45">
      <c r="A433" s="131"/>
      <c r="B433" s="140"/>
      <c r="C433" s="132"/>
      <c r="D433" s="127"/>
      <c r="E433" s="127"/>
      <c r="G433" s="117">
        <f>SUM(G430:G432)</f>
        <v>436</v>
      </c>
      <c r="H433" s="117">
        <f>SUM(H430:H432)</f>
        <v>467</v>
      </c>
      <c r="I433" s="117">
        <f>SUM(I430:I432)</f>
        <v>431</v>
      </c>
      <c r="J433" s="116">
        <f>SUM(J430:J432)</f>
        <v>1334</v>
      </c>
      <c r="K433" s="132"/>
      <c r="L433" s="127"/>
      <c r="M433" s="127"/>
      <c r="N433" s="2"/>
      <c r="O433" s="106">
        <f>SUM(O430:O432)</f>
        <v>320</v>
      </c>
      <c r="P433" s="106">
        <f>SUM(P430:P432)</f>
        <v>441</v>
      </c>
      <c r="Q433" s="106">
        <f>SUM(Q430:Q432)</f>
        <v>398</v>
      </c>
      <c r="R433" s="115">
        <f>SUM(R430:R432)</f>
        <v>1159</v>
      </c>
    </row>
    <row r="434" spans="1:18" ht="6" customHeight="1" x14ac:dyDescent="0.45">
      <c r="A434" s="131"/>
      <c r="B434" s="127"/>
      <c r="C434" s="132"/>
      <c r="D434" s="127"/>
      <c r="E434" s="127"/>
      <c r="F434" s="119"/>
      <c r="G434" s="106"/>
      <c r="H434" s="106"/>
      <c r="I434" s="106"/>
      <c r="J434" s="115"/>
      <c r="K434" s="132"/>
      <c r="L434" s="127"/>
      <c r="M434" s="127"/>
      <c r="N434" s="119"/>
      <c r="O434" s="106"/>
      <c r="P434" s="106"/>
      <c r="Q434" s="106"/>
      <c r="R434" s="115"/>
    </row>
    <row r="435" spans="1:18" ht="6" customHeight="1" x14ac:dyDescent="0.45">
      <c r="A435" s="131"/>
      <c r="B435" s="127"/>
      <c r="C435" s="132"/>
      <c r="D435" s="127"/>
      <c r="E435" s="127"/>
      <c r="F435" s="119"/>
      <c r="G435" s="106"/>
      <c r="H435" s="106"/>
      <c r="I435" s="106"/>
      <c r="J435" s="115"/>
      <c r="K435" s="132"/>
      <c r="L435" s="127"/>
      <c r="M435" s="127"/>
      <c r="N435" s="119"/>
      <c r="O435" s="106"/>
      <c r="P435" s="106"/>
      <c r="Q435" s="106"/>
      <c r="R435" s="115"/>
    </row>
    <row r="436" spans="1:18" ht="18.5" x14ac:dyDescent="0.45">
      <c r="A436" s="131"/>
      <c r="B436" s="140"/>
      <c r="C436" s="120" t="s">
        <v>165</v>
      </c>
      <c r="D436" s="128" t="s">
        <v>40</v>
      </c>
      <c r="E436" s="128"/>
      <c r="F436" s="119" t="s">
        <v>124</v>
      </c>
      <c r="G436" s="118">
        <v>149</v>
      </c>
      <c r="H436" s="118">
        <v>169</v>
      </c>
      <c r="I436" s="118">
        <v>148</v>
      </c>
      <c r="J436" s="116">
        <f>SUM(G436:I436)</f>
        <v>466</v>
      </c>
      <c r="K436" s="120" t="s">
        <v>173</v>
      </c>
      <c r="L436" s="128" t="s">
        <v>122</v>
      </c>
      <c r="M436" s="128"/>
      <c r="N436" s="119" t="s">
        <v>130</v>
      </c>
      <c r="O436" s="129">
        <v>122</v>
      </c>
      <c r="P436" s="129">
        <v>192</v>
      </c>
      <c r="Q436" s="129">
        <v>132</v>
      </c>
      <c r="R436" s="115">
        <f>SUM(O436:Q436)</f>
        <v>446</v>
      </c>
    </row>
    <row r="437" spans="1:18" ht="18.5" x14ac:dyDescent="0.45">
      <c r="A437" s="131"/>
      <c r="B437" s="140"/>
      <c r="C437" s="132"/>
      <c r="D437" s="127"/>
      <c r="E437" s="127"/>
      <c r="F437" s="119" t="s">
        <v>92</v>
      </c>
      <c r="G437" s="118">
        <v>135</v>
      </c>
      <c r="H437" s="118">
        <v>209</v>
      </c>
      <c r="I437" s="118">
        <v>145</v>
      </c>
      <c r="J437" s="116">
        <f>SUM(G437:I437)</f>
        <v>489</v>
      </c>
      <c r="K437" s="132"/>
      <c r="L437" s="127"/>
      <c r="M437" s="127"/>
      <c r="N437" s="119" t="s">
        <v>194</v>
      </c>
      <c r="O437" s="129">
        <v>77</v>
      </c>
      <c r="P437" s="129">
        <v>164</v>
      </c>
      <c r="Q437" s="129">
        <v>101</v>
      </c>
      <c r="R437" s="115">
        <f>SUM(O437:Q437)</f>
        <v>342</v>
      </c>
    </row>
    <row r="438" spans="1:18" ht="18.5" x14ac:dyDescent="0.45">
      <c r="A438" s="131"/>
      <c r="B438" s="140"/>
      <c r="C438" s="132"/>
      <c r="D438" s="127"/>
      <c r="E438" s="127"/>
      <c r="F438" s="119" t="s">
        <v>68</v>
      </c>
      <c r="G438" s="118">
        <v>120</v>
      </c>
      <c r="H438" s="118">
        <v>131</v>
      </c>
      <c r="I438" s="118">
        <v>143</v>
      </c>
      <c r="J438" s="116">
        <f>SUM(G438:I438)</f>
        <v>394</v>
      </c>
      <c r="K438" s="132"/>
      <c r="L438" s="127"/>
      <c r="M438" s="127"/>
      <c r="N438" s="119" t="s">
        <v>89</v>
      </c>
      <c r="O438" s="129">
        <v>86</v>
      </c>
      <c r="P438" s="129">
        <v>165</v>
      </c>
      <c r="Q438" s="129">
        <v>141</v>
      </c>
      <c r="R438" s="115">
        <f>SUM(O438:Q438)</f>
        <v>392</v>
      </c>
    </row>
    <row r="439" spans="1:18" ht="18.5" customHeight="1" x14ac:dyDescent="0.45">
      <c r="A439" s="131"/>
      <c r="B439" s="140"/>
      <c r="C439" s="132"/>
      <c r="D439" s="127" t="s">
        <v>2</v>
      </c>
      <c r="E439" s="127"/>
      <c r="G439" s="117">
        <f>SUM(G436:G438)</f>
        <v>404</v>
      </c>
      <c r="H439" s="117">
        <f>SUM(H436:H438)</f>
        <v>509</v>
      </c>
      <c r="I439" s="117">
        <f>SUM(I436:I438)</f>
        <v>436</v>
      </c>
      <c r="J439" s="116">
        <f>SUM(J436:J438)</f>
        <v>1349</v>
      </c>
      <c r="K439" s="132"/>
      <c r="L439" s="127"/>
      <c r="M439" s="127"/>
      <c r="N439" s="119" t="s">
        <v>2</v>
      </c>
      <c r="O439" s="117">
        <f>SUM(O436:O438)</f>
        <v>285</v>
      </c>
      <c r="P439" s="117">
        <f>SUM(P436:P438)</f>
        <v>521</v>
      </c>
      <c r="Q439" s="117">
        <f>SUM(Q436:Q438)</f>
        <v>374</v>
      </c>
      <c r="R439" s="116">
        <f>SUM(R436:R438)</f>
        <v>1180</v>
      </c>
    </row>
    <row r="440" spans="1:18" ht="6" customHeight="1" x14ac:dyDescent="0.45">
      <c r="A440" s="131"/>
      <c r="B440" s="140"/>
      <c r="C440" s="134"/>
      <c r="D440" s="135"/>
      <c r="E440" s="135"/>
      <c r="F440" s="138"/>
      <c r="G440" s="159"/>
      <c r="H440" s="159"/>
      <c r="I440" s="159"/>
      <c r="J440" s="160"/>
      <c r="K440" s="134"/>
      <c r="L440" s="135"/>
      <c r="M440" s="135"/>
      <c r="N440" s="138"/>
      <c r="O440" s="142"/>
      <c r="P440" s="142"/>
      <c r="Q440" s="142"/>
      <c r="R440" s="161"/>
    </row>
    <row r="441" spans="1:18" ht="6" customHeight="1" x14ac:dyDescent="0.45">
      <c r="A441" s="131"/>
      <c r="B441" s="140"/>
      <c r="C441" s="123"/>
      <c r="D441" s="122"/>
      <c r="E441" s="122"/>
      <c r="F441" s="145"/>
      <c r="G441" s="174"/>
      <c r="H441" s="174"/>
      <c r="I441" s="174"/>
      <c r="J441" s="149"/>
      <c r="K441" s="123"/>
      <c r="L441" s="122"/>
      <c r="M441" s="122"/>
      <c r="N441" s="145"/>
      <c r="O441" s="145"/>
      <c r="P441" s="145"/>
      <c r="Q441" s="145"/>
      <c r="R441" s="150"/>
    </row>
    <row r="442" spans="1:18" ht="18.5" x14ac:dyDescent="0.45">
      <c r="A442" s="131"/>
      <c r="B442" s="140"/>
      <c r="C442" s="120" t="s">
        <v>170</v>
      </c>
      <c r="D442" s="128">
        <v>0.5</v>
      </c>
      <c r="E442" s="128" t="s">
        <v>2</v>
      </c>
      <c r="F442" s="119" t="s">
        <v>1</v>
      </c>
      <c r="G442" s="118">
        <v>114</v>
      </c>
      <c r="H442" s="118">
        <v>136</v>
      </c>
      <c r="I442" s="118">
        <v>156</v>
      </c>
      <c r="J442" s="116">
        <f>SUM(G442:I442)</f>
        <v>406</v>
      </c>
      <c r="K442" s="132"/>
      <c r="L442" s="127"/>
      <c r="M442" s="127"/>
      <c r="N442" s="127"/>
      <c r="O442" s="118"/>
      <c r="P442" s="118"/>
      <c r="Q442" s="118"/>
      <c r="R442" s="141"/>
    </row>
    <row r="443" spans="1:18" ht="18.5" x14ac:dyDescent="0.45">
      <c r="A443" s="131"/>
      <c r="B443" s="140"/>
      <c r="C443" s="132"/>
      <c r="D443" s="127"/>
      <c r="E443" s="127"/>
      <c r="F443" s="119" t="s">
        <v>33</v>
      </c>
      <c r="G443" s="118">
        <v>111</v>
      </c>
      <c r="H443" s="118">
        <v>118</v>
      </c>
      <c r="I443" s="118">
        <v>134</v>
      </c>
      <c r="J443" s="116">
        <f>SUM(G443:I443)</f>
        <v>363</v>
      </c>
      <c r="K443" s="132"/>
      <c r="L443" s="127"/>
      <c r="M443" s="127"/>
      <c r="N443" s="127"/>
      <c r="O443" s="118"/>
      <c r="P443" s="118"/>
      <c r="Q443" s="118"/>
      <c r="R443" s="141"/>
    </row>
    <row r="444" spans="1:18" ht="18.5" x14ac:dyDescent="0.45">
      <c r="A444" s="131"/>
      <c r="B444" s="140"/>
      <c r="C444" s="132"/>
      <c r="D444" s="127"/>
      <c r="E444" s="127"/>
      <c r="F444" s="119" t="s">
        <v>120</v>
      </c>
      <c r="G444" s="118">
        <v>171</v>
      </c>
      <c r="H444" s="118">
        <v>132</v>
      </c>
      <c r="I444" s="118">
        <v>147</v>
      </c>
      <c r="J444" s="116">
        <f>SUM(G444:I444)</f>
        <v>450</v>
      </c>
      <c r="K444" s="132"/>
      <c r="L444" s="127"/>
      <c r="M444" s="127"/>
      <c r="N444" s="127"/>
      <c r="O444" s="118"/>
      <c r="P444" s="118"/>
      <c r="Q444" s="118"/>
      <c r="R444" s="141"/>
    </row>
    <row r="445" spans="1:18" ht="18.5" customHeight="1" x14ac:dyDescent="0.45">
      <c r="A445" s="131"/>
      <c r="B445" s="140"/>
      <c r="C445" s="132"/>
      <c r="D445" s="127"/>
      <c r="E445" s="127"/>
      <c r="F445" s="119" t="s">
        <v>2</v>
      </c>
      <c r="G445" s="117">
        <f>SUM(G442:G444)</f>
        <v>396</v>
      </c>
      <c r="H445" s="117">
        <f>SUM(H442:H444)</f>
        <v>386</v>
      </c>
      <c r="I445" s="117">
        <f>SUM(I442:I444)</f>
        <v>437</v>
      </c>
      <c r="J445" s="116">
        <f>SUM(J442:J444)</f>
        <v>1219</v>
      </c>
      <c r="K445" s="132"/>
      <c r="L445" s="127"/>
      <c r="M445" s="127"/>
      <c r="N445" s="127"/>
      <c r="O445" s="118"/>
      <c r="P445" s="118"/>
      <c r="Q445" s="118"/>
      <c r="R445" s="141"/>
    </row>
    <row r="446" spans="1:18" ht="6" customHeight="1" x14ac:dyDescent="0.45">
      <c r="A446" s="131"/>
      <c r="B446" s="127"/>
      <c r="C446" s="132"/>
      <c r="D446" s="127"/>
      <c r="E446" s="127"/>
      <c r="F446" s="119"/>
      <c r="G446" s="106"/>
      <c r="H446" s="106"/>
      <c r="I446" s="106"/>
      <c r="J446" s="115"/>
      <c r="K446" s="127"/>
      <c r="L446" s="127"/>
      <c r="M446" s="127"/>
      <c r="N446" s="119"/>
      <c r="O446" s="106"/>
      <c r="P446" s="106"/>
      <c r="Q446" s="106"/>
      <c r="R446" s="115"/>
    </row>
    <row r="447" spans="1:18" ht="6" customHeight="1" x14ac:dyDescent="0.45">
      <c r="A447" s="131"/>
      <c r="B447" s="127"/>
      <c r="C447" s="132"/>
      <c r="D447" s="127"/>
      <c r="E447" s="127"/>
      <c r="F447" s="119"/>
      <c r="G447" s="106"/>
      <c r="H447" s="106"/>
      <c r="I447" s="106"/>
      <c r="J447" s="115"/>
      <c r="K447" s="127"/>
      <c r="L447" s="127"/>
      <c r="M447" s="127"/>
      <c r="N447" s="119"/>
      <c r="O447" s="106"/>
      <c r="P447" s="106"/>
      <c r="Q447" s="106"/>
      <c r="R447" s="115"/>
    </row>
    <row r="448" spans="1:18" ht="18.5" x14ac:dyDescent="0.45">
      <c r="A448" s="131"/>
      <c r="B448" s="140"/>
      <c r="C448" s="120" t="s">
        <v>167</v>
      </c>
      <c r="D448" s="128">
        <v>3.5</v>
      </c>
      <c r="E448" s="128" t="s">
        <v>2</v>
      </c>
      <c r="F448" s="119" t="s">
        <v>84</v>
      </c>
      <c r="G448" s="118">
        <v>133</v>
      </c>
      <c r="H448" s="118">
        <v>158</v>
      </c>
      <c r="I448" s="118">
        <v>131</v>
      </c>
      <c r="J448" s="116">
        <f>SUM(G448:I448)</f>
        <v>422</v>
      </c>
      <c r="K448" s="132"/>
      <c r="L448" s="127"/>
      <c r="M448" s="127"/>
      <c r="N448" s="127"/>
      <c r="O448" s="118"/>
      <c r="P448" s="118"/>
      <c r="Q448" s="118"/>
      <c r="R448" s="141"/>
    </row>
    <row r="449" spans="1:18" ht="18.5" x14ac:dyDescent="0.45">
      <c r="A449" s="131"/>
      <c r="B449" s="140"/>
      <c r="C449" s="132"/>
      <c r="D449" s="127"/>
      <c r="E449" s="127"/>
      <c r="F449" s="119" t="s">
        <v>109</v>
      </c>
      <c r="G449" s="118">
        <v>170</v>
      </c>
      <c r="H449" s="118">
        <v>168</v>
      </c>
      <c r="I449" s="118">
        <v>133</v>
      </c>
      <c r="J449" s="116">
        <f>SUM(G449:I449)</f>
        <v>471</v>
      </c>
      <c r="K449" s="132"/>
      <c r="L449" s="127"/>
      <c r="M449" s="127"/>
      <c r="N449" s="127"/>
      <c r="O449" s="118"/>
      <c r="P449" s="118"/>
      <c r="Q449" s="118"/>
      <c r="R449" s="141"/>
    </row>
    <row r="450" spans="1:18" ht="18.5" x14ac:dyDescent="0.45">
      <c r="A450" s="131"/>
      <c r="B450" s="140"/>
      <c r="C450" s="132"/>
      <c r="D450" s="127"/>
      <c r="E450" s="127"/>
      <c r="F450" s="119" t="s">
        <v>83</v>
      </c>
      <c r="G450" s="118">
        <v>129</v>
      </c>
      <c r="H450" s="118">
        <v>154</v>
      </c>
      <c r="I450" s="118">
        <v>173</v>
      </c>
      <c r="J450" s="116">
        <f>SUM(G450:I450)</f>
        <v>456</v>
      </c>
      <c r="K450" s="132"/>
      <c r="L450" s="127"/>
      <c r="M450" s="127"/>
      <c r="N450" s="127"/>
      <c r="O450" s="118"/>
      <c r="P450" s="118"/>
      <c r="Q450" s="118"/>
      <c r="R450" s="141"/>
    </row>
    <row r="451" spans="1:18" ht="18.5" customHeight="1" x14ac:dyDescent="0.45">
      <c r="A451" s="131"/>
      <c r="B451" s="140"/>
      <c r="C451" s="132"/>
      <c r="D451" s="127"/>
      <c r="E451" s="127"/>
      <c r="F451" s="119"/>
      <c r="G451" s="117">
        <f>SUM(G448:G450)</f>
        <v>432</v>
      </c>
      <c r="H451" s="117">
        <f>SUM(H448:H450)</f>
        <v>480</v>
      </c>
      <c r="I451" s="117">
        <f>SUM(I448:I450)</f>
        <v>437</v>
      </c>
      <c r="J451" s="116">
        <f>SUM(J448:J450)</f>
        <v>1349</v>
      </c>
      <c r="K451" s="132"/>
      <c r="L451" s="127"/>
      <c r="M451" s="127"/>
      <c r="N451" s="127"/>
      <c r="O451" s="118"/>
      <c r="P451" s="118"/>
      <c r="Q451" s="118"/>
      <c r="R451" s="141"/>
    </row>
    <row r="452" spans="1:18" ht="6" customHeight="1" x14ac:dyDescent="0.45">
      <c r="A452" s="153"/>
      <c r="B452" s="154"/>
      <c r="C452" s="134"/>
      <c r="D452" s="135"/>
      <c r="E452" s="135"/>
      <c r="F452" s="138"/>
      <c r="G452" s="159"/>
      <c r="H452" s="159"/>
      <c r="I452" s="159"/>
      <c r="J452" s="160"/>
      <c r="K452" s="134"/>
      <c r="L452" s="135"/>
      <c r="M452" s="135"/>
      <c r="N452" s="138"/>
      <c r="O452" s="142"/>
      <c r="P452" s="142"/>
      <c r="Q452" s="142"/>
      <c r="R452" s="161"/>
    </row>
    <row r="453" spans="1:18" ht="6" customHeight="1" x14ac:dyDescent="0.45">
      <c r="A453" s="121"/>
      <c r="B453" s="143"/>
      <c r="C453" s="157"/>
      <c r="D453" s="122"/>
      <c r="E453" s="122"/>
      <c r="F453" s="145"/>
      <c r="G453" s="146"/>
      <c r="H453" s="146"/>
      <c r="I453" s="146"/>
      <c r="J453" s="147"/>
      <c r="K453" s="123"/>
      <c r="L453" s="122"/>
      <c r="M453" s="122"/>
      <c r="N453" s="145"/>
      <c r="O453" s="145"/>
      <c r="P453" s="145"/>
      <c r="Q453" s="145"/>
      <c r="R453" s="150"/>
    </row>
    <row r="454" spans="1:18" ht="18.5" x14ac:dyDescent="0.45">
      <c r="A454" s="126" t="s">
        <v>203</v>
      </c>
      <c r="B454" s="140" t="s">
        <v>204</v>
      </c>
      <c r="C454" s="120" t="s">
        <v>165</v>
      </c>
      <c r="D454" s="128" t="s">
        <v>41</v>
      </c>
      <c r="E454" s="128" t="s">
        <v>2</v>
      </c>
      <c r="F454" s="119" t="s">
        <v>124</v>
      </c>
      <c r="G454" s="118">
        <v>138</v>
      </c>
      <c r="H454" s="118">
        <v>136</v>
      </c>
      <c r="I454" s="118">
        <v>141</v>
      </c>
      <c r="J454" s="116">
        <f>SUM(G454:I454)</f>
        <v>415</v>
      </c>
      <c r="K454" s="120" t="s">
        <v>177</v>
      </c>
      <c r="L454" s="128" t="s">
        <v>40</v>
      </c>
      <c r="M454" s="128"/>
      <c r="N454" s="119" t="s">
        <v>208</v>
      </c>
      <c r="O454" s="129" t="s">
        <v>2</v>
      </c>
      <c r="P454" s="129">
        <v>168</v>
      </c>
      <c r="Q454" s="129">
        <v>170</v>
      </c>
      <c r="R454" s="115">
        <f>SUM(O454:Q454)</f>
        <v>338</v>
      </c>
    </row>
    <row r="455" spans="1:18" ht="18.5" x14ac:dyDescent="0.45">
      <c r="A455" s="126"/>
      <c r="B455" s="140"/>
      <c r="C455" s="120"/>
      <c r="D455" s="128"/>
      <c r="E455" s="128"/>
      <c r="F455" s="119" t="s">
        <v>92</v>
      </c>
      <c r="G455" s="118">
        <v>163</v>
      </c>
      <c r="H455" s="118">
        <v>164</v>
      </c>
      <c r="I455" s="118">
        <v>138</v>
      </c>
      <c r="J455" s="116">
        <f>SUM(G455:I455)</f>
        <v>465</v>
      </c>
      <c r="K455" s="120"/>
      <c r="L455" s="127"/>
      <c r="M455" s="128"/>
      <c r="N455" s="119" t="s">
        <v>98</v>
      </c>
      <c r="O455" s="129">
        <v>182</v>
      </c>
      <c r="P455" s="129" t="s">
        <v>2</v>
      </c>
      <c r="Q455" s="129">
        <v>156</v>
      </c>
      <c r="R455" s="115">
        <f>SUM(O455:Q455)</f>
        <v>338</v>
      </c>
    </row>
    <row r="456" spans="1:18" ht="18.5" x14ac:dyDescent="0.45">
      <c r="A456" s="131"/>
      <c r="B456" s="140"/>
      <c r="C456" s="132"/>
      <c r="D456" s="127"/>
      <c r="E456" s="127"/>
      <c r="F456" s="119" t="s">
        <v>68</v>
      </c>
      <c r="G456" s="118">
        <v>193</v>
      </c>
      <c r="H456" s="118">
        <v>154</v>
      </c>
      <c r="I456" s="118">
        <v>154</v>
      </c>
      <c r="J456" s="116">
        <f>SUM(G456:I456)</f>
        <v>501</v>
      </c>
      <c r="K456" s="120"/>
      <c r="L456" s="127"/>
      <c r="M456" s="128"/>
      <c r="N456" s="119" t="s">
        <v>101</v>
      </c>
      <c r="O456" s="129">
        <v>160</v>
      </c>
      <c r="P456" s="129">
        <v>89</v>
      </c>
      <c r="Q456" s="129" t="s">
        <v>2</v>
      </c>
      <c r="R456" s="115">
        <f>SUM(O456:Q456)</f>
        <v>249</v>
      </c>
    </row>
    <row r="457" spans="1:18" ht="18.5" x14ac:dyDescent="0.45">
      <c r="A457" s="131"/>
      <c r="B457" s="140"/>
      <c r="C457" s="132"/>
      <c r="D457" s="127"/>
      <c r="E457" s="127"/>
      <c r="F457" s="119"/>
      <c r="G457" s="117">
        <f>SUM(G454:G456)</f>
        <v>494</v>
      </c>
      <c r="H457" s="117">
        <f>SUM(H454:H456)</f>
        <v>454</v>
      </c>
      <c r="I457" s="117">
        <f>SUM(I454:I456)</f>
        <v>433</v>
      </c>
      <c r="J457" s="117">
        <f>SUM(J454:J456)</f>
        <v>1381</v>
      </c>
      <c r="K457" s="120"/>
      <c r="L457" s="127"/>
      <c r="M457" s="128"/>
      <c r="N457" s="119" t="s">
        <v>100</v>
      </c>
      <c r="O457" s="129">
        <v>189</v>
      </c>
      <c r="P457" s="129">
        <v>146</v>
      </c>
      <c r="Q457" s="129">
        <v>158</v>
      </c>
      <c r="R457" s="115">
        <f>SUM(O457:Q457)</f>
        <v>493</v>
      </c>
    </row>
    <row r="458" spans="1:18" ht="18.5" customHeight="1" x14ac:dyDescent="0.45">
      <c r="A458" s="131"/>
      <c r="B458" s="140"/>
      <c r="C458" s="132"/>
      <c r="D458" s="127"/>
      <c r="E458" s="127"/>
      <c r="F458" s="119"/>
      <c r="G458" s="117" t="s">
        <v>2</v>
      </c>
      <c r="H458" s="117" t="s">
        <v>2</v>
      </c>
      <c r="I458" s="117" t="s">
        <v>2</v>
      </c>
      <c r="J458" s="116" t="s">
        <v>2</v>
      </c>
      <c r="K458" s="132"/>
      <c r="L458" s="127"/>
      <c r="M458" s="127"/>
      <c r="N458" s="119" t="s">
        <v>2</v>
      </c>
      <c r="O458" s="106">
        <f>SUM(O454:O457)</f>
        <v>531</v>
      </c>
      <c r="P458" s="106">
        <f>SUM(P454:P457)</f>
        <v>403</v>
      </c>
      <c r="Q458" s="106">
        <f>SUM(Q454:Q457)</f>
        <v>484</v>
      </c>
      <c r="R458" s="115">
        <f>SUM(R454:R457)</f>
        <v>1418</v>
      </c>
    </row>
    <row r="459" spans="1:18" ht="6" customHeight="1" x14ac:dyDescent="0.45">
      <c r="A459" s="131"/>
      <c r="B459" s="127"/>
      <c r="C459" s="132"/>
      <c r="D459" s="127"/>
      <c r="E459" s="127"/>
      <c r="F459" s="119"/>
      <c r="G459" s="106"/>
      <c r="H459" s="106"/>
      <c r="I459" s="106"/>
      <c r="J459" s="115"/>
      <c r="K459" s="132"/>
      <c r="L459" s="127"/>
      <c r="M459" s="127"/>
      <c r="N459" s="119"/>
      <c r="O459" s="106"/>
      <c r="P459" s="106"/>
      <c r="Q459" s="106"/>
      <c r="R459" s="115"/>
    </row>
    <row r="460" spans="1:18" ht="6" customHeight="1" x14ac:dyDescent="0.45">
      <c r="A460" s="131"/>
      <c r="B460" s="127"/>
      <c r="C460" s="132" t="s">
        <v>2</v>
      </c>
      <c r="D460" s="127" t="s">
        <v>2</v>
      </c>
      <c r="E460" s="127"/>
      <c r="F460" s="119"/>
      <c r="G460" s="106"/>
      <c r="H460" s="106"/>
      <c r="I460" s="106"/>
      <c r="J460" s="115"/>
      <c r="K460" s="132"/>
      <c r="L460" s="127"/>
      <c r="M460" s="127"/>
      <c r="N460" s="119" t="s">
        <v>2</v>
      </c>
      <c r="O460" s="106"/>
      <c r="P460" s="106"/>
      <c r="Q460" s="106"/>
      <c r="R460" s="115"/>
    </row>
    <row r="461" spans="1:18" ht="14.4" customHeight="1" x14ac:dyDescent="0.45">
      <c r="A461" s="131"/>
      <c r="B461" s="140"/>
      <c r="C461" s="120" t="s">
        <v>169</v>
      </c>
      <c r="D461" s="128" t="s">
        <v>40</v>
      </c>
      <c r="E461" s="128" t="s">
        <v>2</v>
      </c>
      <c r="F461" s="119" t="s">
        <v>47</v>
      </c>
      <c r="G461" s="118">
        <v>179</v>
      </c>
      <c r="H461" s="118">
        <v>209</v>
      </c>
      <c r="I461" s="118">
        <v>162</v>
      </c>
      <c r="J461" s="116">
        <f>SUM(G461:I461)</f>
        <v>550</v>
      </c>
      <c r="K461" s="120" t="s">
        <v>127</v>
      </c>
      <c r="L461" s="128" t="s">
        <v>41</v>
      </c>
      <c r="M461" s="128"/>
      <c r="N461" s="119" t="s">
        <v>49</v>
      </c>
      <c r="O461" s="129">
        <v>123</v>
      </c>
      <c r="P461" s="129" t="s">
        <v>2</v>
      </c>
      <c r="Q461" s="129">
        <v>128</v>
      </c>
      <c r="R461" s="115">
        <f>SUM(O461:Q461)</f>
        <v>251</v>
      </c>
    </row>
    <row r="462" spans="1:18" ht="18.5" x14ac:dyDescent="0.45">
      <c r="A462" s="131"/>
      <c r="B462" s="140"/>
      <c r="C462" s="132"/>
      <c r="D462" s="127"/>
      <c r="E462" s="127"/>
      <c r="F462" s="127" t="s">
        <v>43</v>
      </c>
      <c r="G462" s="118">
        <v>128</v>
      </c>
      <c r="H462" s="118">
        <v>187</v>
      </c>
      <c r="I462" s="118">
        <v>149</v>
      </c>
      <c r="J462" s="116">
        <f>SUM(G462:I462)</f>
        <v>464</v>
      </c>
      <c r="K462" s="132"/>
      <c r="L462" s="127"/>
      <c r="M462" s="127"/>
      <c r="N462" s="119" t="s">
        <v>60</v>
      </c>
      <c r="O462" s="129" t="s">
        <v>2</v>
      </c>
      <c r="P462" s="129">
        <v>111</v>
      </c>
      <c r="Q462" s="129" t="s">
        <v>2</v>
      </c>
      <c r="R462" s="115">
        <f>SUM(O462:Q462)</f>
        <v>111</v>
      </c>
    </row>
    <row r="463" spans="1:18" ht="18.5" x14ac:dyDescent="0.45">
      <c r="A463" s="131"/>
      <c r="B463" s="140"/>
      <c r="C463" s="132"/>
      <c r="D463" s="127"/>
      <c r="E463" s="127"/>
      <c r="F463" s="119" t="s">
        <v>44</v>
      </c>
      <c r="G463" s="118">
        <v>159</v>
      </c>
      <c r="H463" s="118">
        <v>182</v>
      </c>
      <c r="I463" s="118">
        <v>184</v>
      </c>
      <c r="J463" s="116">
        <f>SUM(G463:I463)</f>
        <v>525</v>
      </c>
      <c r="K463" s="132"/>
      <c r="L463" s="127"/>
      <c r="M463" s="127"/>
      <c r="N463" s="119" t="s">
        <v>134</v>
      </c>
      <c r="O463" s="129">
        <v>145</v>
      </c>
      <c r="P463" s="129">
        <v>131</v>
      </c>
      <c r="Q463" s="129">
        <v>143</v>
      </c>
      <c r="R463" s="115">
        <f>SUM(O463:Q463)</f>
        <v>419</v>
      </c>
    </row>
    <row r="464" spans="1:18" ht="18.5" x14ac:dyDescent="0.45">
      <c r="A464" s="131"/>
      <c r="B464" s="140"/>
      <c r="C464" s="132"/>
      <c r="D464" s="127"/>
      <c r="E464" s="127"/>
      <c r="F464" s="119"/>
      <c r="G464" s="117">
        <f>SUM(G461:G463)</f>
        <v>466</v>
      </c>
      <c r="H464" s="117">
        <f>SUM(H461:H463)</f>
        <v>578</v>
      </c>
      <c r="I464" s="117">
        <f>SUM(I461:I463)</f>
        <v>495</v>
      </c>
      <c r="J464" s="117">
        <f>SUM(J461:J463)</f>
        <v>1539</v>
      </c>
      <c r="K464" s="132"/>
      <c r="L464" s="127"/>
      <c r="M464" s="127"/>
      <c r="N464" s="119" t="s">
        <v>209</v>
      </c>
      <c r="O464" s="129">
        <v>125</v>
      </c>
      <c r="P464" s="129">
        <v>177</v>
      </c>
      <c r="Q464" s="129">
        <v>127</v>
      </c>
      <c r="R464" s="115">
        <f>SUM(O464:Q464)</f>
        <v>429</v>
      </c>
    </row>
    <row r="465" spans="1:18" ht="18.5" customHeight="1" x14ac:dyDescent="0.45">
      <c r="A465" s="131"/>
      <c r="B465" s="140"/>
      <c r="C465" s="132"/>
      <c r="D465" s="127"/>
      <c r="E465" s="127"/>
      <c r="F465" s="119"/>
      <c r="G465" s="117" t="s">
        <v>2</v>
      </c>
      <c r="H465" s="117" t="s">
        <v>2</v>
      </c>
      <c r="I465" s="117" t="s">
        <v>2</v>
      </c>
      <c r="J465" s="117" t="s">
        <v>2</v>
      </c>
      <c r="K465" s="132"/>
      <c r="L465" s="127"/>
      <c r="M465" s="127"/>
      <c r="N465" s="119"/>
      <c r="O465" s="106">
        <f>SUM(O461:O464)</f>
        <v>393</v>
      </c>
      <c r="P465" s="106">
        <f>SUM(P461:P464)</f>
        <v>419</v>
      </c>
      <c r="Q465" s="106">
        <f>SUM(Q461:Q464)</f>
        <v>398</v>
      </c>
      <c r="R465" s="115">
        <f>SUM(R461:R464)</f>
        <v>1210</v>
      </c>
    </row>
    <row r="466" spans="1:18" ht="6" customHeight="1" x14ac:dyDescent="0.45">
      <c r="A466" s="131"/>
      <c r="B466" s="140"/>
      <c r="C466" s="134"/>
      <c r="D466" s="135"/>
      <c r="E466" s="135"/>
      <c r="F466" s="135"/>
      <c r="G466" s="136"/>
      <c r="H466" s="136"/>
      <c r="I466" s="136"/>
      <c r="J466" s="137"/>
      <c r="K466" s="134"/>
      <c r="L466" s="135"/>
      <c r="M466" s="135"/>
      <c r="N466" s="138"/>
      <c r="O466" s="142"/>
      <c r="P466" s="142"/>
      <c r="Q466" s="142"/>
      <c r="R466" s="161"/>
    </row>
    <row r="467" spans="1:18" ht="6" customHeight="1" x14ac:dyDescent="0.45">
      <c r="A467" s="131"/>
      <c r="B467" s="140"/>
      <c r="C467" s="123"/>
      <c r="D467" s="122"/>
      <c r="E467" s="122"/>
      <c r="F467" s="145"/>
      <c r="G467" s="175"/>
      <c r="H467" s="175"/>
      <c r="I467" s="175"/>
      <c r="J467" s="149"/>
      <c r="K467" s="123"/>
      <c r="L467" s="122"/>
      <c r="M467" s="122"/>
      <c r="N467" s="145"/>
      <c r="O467" s="145"/>
      <c r="P467" s="145"/>
      <c r="Q467" s="145"/>
      <c r="R467" s="150"/>
    </row>
    <row r="468" spans="1:18" ht="18.5" x14ac:dyDescent="0.45">
      <c r="A468" s="131"/>
      <c r="B468" s="140"/>
      <c r="C468" s="120" t="s">
        <v>167</v>
      </c>
      <c r="D468" s="128" t="s">
        <v>40</v>
      </c>
      <c r="E468" s="128" t="s">
        <v>2</v>
      </c>
      <c r="F468" s="127" t="s">
        <v>83</v>
      </c>
      <c r="G468" s="118">
        <v>156</v>
      </c>
      <c r="H468" s="118">
        <v>191</v>
      </c>
      <c r="I468" s="118">
        <v>146</v>
      </c>
      <c r="J468" s="116">
        <f>SUM(G468:I468)</f>
        <v>493</v>
      </c>
      <c r="K468" s="120" t="s">
        <v>173</v>
      </c>
      <c r="L468" s="128" t="s">
        <v>41</v>
      </c>
      <c r="M468" s="128"/>
      <c r="N468" s="119" t="s">
        <v>89</v>
      </c>
      <c r="O468" s="129">
        <v>99</v>
      </c>
      <c r="P468" s="129">
        <v>91</v>
      </c>
      <c r="Q468" s="129">
        <v>108</v>
      </c>
      <c r="R468" s="115">
        <f>SUM(O468:Q468)</f>
        <v>298</v>
      </c>
    </row>
    <row r="469" spans="1:18" ht="18.5" x14ac:dyDescent="0.45">
      <c r="A469" s="131"/>
      <c r="B469" s="140"/>
      <c r="C469" s="120"/>
      <c r="D469" s="128"/>
      <c r="E469" s="128"/>
      <c r="F469" s="119" t="s">
        <v>84</v>
      </c>
      <c r="G469" s="118">
        <v>118</v>
      </c>
      <c r="H469" s="118">
        <v>196</v>
      </c>
      <c r="I469" s="118">
        <v>174</v>
      </c>
      <c r="J469" s="116">
        <f>SUM(G469:I469)</f>
        <v>488</v>
      </c>
      <c r="K469" s="132"/>
      <c r="L469" s="127"/>
      <c r="M469" s="127"/>
      <c r="N469" s="119" t="s">
        <v>130</v>
      </c>
      <c r="O469" s="129">
        <v>211</v>
      </c>
      <c r="P469" s="129">
        <v>116</v>
      </c>
      <c r="Q469" s="129">
        <v>138</v>
      </c>
      <c r="R469" s="115">
        <f>SUM(O469:Q469)</f>
        <v>465</v>
      </c>
    </row>
    <row r="470" spans="1:18" ht="18.5" x14ac:dyDescent="0.45">
      <c r="A470" s="131"/>
      <c r="B470" s="140"/>
      <c r="C470" s="120"/>
      <c r="D470" s="128"/>
      <c r="E470" s="128"/>
      <c r="F470" s="119" t="s">
        <v>109</v>
      </c>
      <c r="G470" s="118">
        <v>137</v>
      </c>
      <c r="H470" s="118">
        <v>170</v>
      </c>
      <c r="I470" s="118">
        <v>161</v>
      </c>
      <c r="J470" s="116">
        <f>SUM(G470:I470)</f>
        <v>468</v>
      </c>
      <c r="K470" s="132"/>
      <c r="L470" s="127"/>
      <c r="M470" s="127"/>
      <c r="N470" s="7" t="s">
        <v>193</v>
      </c>
      <c r="O470" s="129">
        <v>161</v>
      </c>
      <c r="P470" s="129">
        <v>145</v>
      </c>
      <c r="Q470" s="129">
        <v>142</v>
      </c>
      <c r="R470" s="115">
        <f>SUM(O470:Q470)</f>
        <v>448</v>
      </c>
    </row>
    <row r="471" spans="1:18" ht="18.5" customHeight="1" x14ac:dyDescent="0.45">
      <c r="A471" s="131"/>
      <c r="B471" s="140"/>
      <c r="C471" s="132"/>
      <c r="D471" s="127"/>
      <c r="E471" s="127"/>
      <c r="G471" s="117">
        <f>SUM(G468:G470)</f>
        <v>411</v>
      </c>
      <c r="H471" s="117">
        <f>SUM(H468:H470)</f>
        <v>557</v>
      </c>
      <c r="I471" s="117">
        <f>SUM(I468:I470)</f>
        <v>481</v>
      </c>
      <c r="J471" s="116">
        <f>SUM(J468:J470)</f>
        <v>1449</v>
      </c>
      <c r="K471" s="132"/>
      <c r="L471" s="127"/>
      <c r="M471" s="127"/>
      <c r="N471" s="119" t="s">
        <v>2</v>
      </c>
      <c r="O471" s="117">
        <f>SUM(O468:O470)</f>
        <v>471</v>
      </c>
      <c r="P471" s="117">
        <f>SUM(P468:P470)</f>
        <v>352</v>
      </c>
      <c r="Q471" s="117">
        <f>SUM(Q468:Q470)</f>
        <v>388</v>
      </c>
      <c r="R471" s="116">
        <f>SUM(R468:R470)</f>
        <v>1211</v>
      </c>
    </row>
    <row r="472" spans="1:18" ht="6" customHeight="1" x14ac:dyDescent="0.45">
      <c r="A472" s="131"/>
      <c r="B472" s="127"/>
      <c r="C472" s="132"/>
      <c r="D472" s="127"/>
      <c r="E472" s="127"/>
      <c r="F472" s="119" t="s">
        <v>2</v>
      </c>
      <c r="G472" s="106"/>
      <c r="H472" s="106"/>
      <c r="I472" s="106"/>
      <c r="J472" s="115"/>
      <c r="K472" s="127"/>
      <c r="L472" s="127"/>
      <c r="M472" s="127"/>
      <c r="N472" s="119"/>
      <c r="O472" s="106"/>
      <c r="P472" s="106"/>
      <c r="Q472" s="106"/>
      <c r="R472" s="115"/>
    </row>
    <row r="473" spans="1:18" ht="6" customHeight="1" x14ac:dyDescent="0.45">
      <c r="A473" s="131"/>
      <c r="B473" s="127"/>
      <c r="C473" s="132"/>
      <c r="D473" s="127"/>
      <c r="E473" s="127"/>
      <c r="F473" s="119" t="s">
        <v>2</v>
      </c>
      <c r="G473" s="106"/>
      <c r="H473" s="106"/>
      <c r="I473" s="106"/>
      <c r="J473" s="115"/>
      <c r="K473" s="127"/>
      <c r="L473" s="127"/>
      <c r="M473" s="127"/>
      <c r="N473" s="119"/>
      <c r="O473" s="106"/>
      <c r="P473" s="106"/>
      <c r="Q473" s="106"/>
      <c r="R473" s="115"/>
    </row>
    <row r="474" spans="1:18" ht="18.5" x14ac:dyDescent="0.45">
      <c r="A474" s="131"/>
      <c r="B474" s="140"/>
      <c r="C474" s="120" t="s">
        <v>166</v>
      </c>
      <c r="D474" s="128" t="s">
        <v>41</v>
      </c>
      <c r="E474" s="128" t="s">
        <v>2</v>
      </c>
      <c r="F474" s="119" t="s">
        <v>86</v>
      </c>
      <c r="G474" s="118">
        <v>135</v>
      </c>
      <c r="H474" s="118">
        <v>156</v>
      </c>
      <c r="I474" s="118">
        <v>134</v>
      </c>
      <c r="J474" s="116">
        <f>SUM(G474:I474)</f>
        <v>425</v>
      </c>
      <c r="K474" s="120" t="s">
        <v>176</v>
      </c>
      <c r="L474" s="128" t="s">
        <v>40</v>
      </c>
      <c r="M474" s="128"/>
      <c r="N474" s="119" t="s">
        <v>78</v>
      </c>
      <c r="O474" s="129">
        <v>126</v>
      </c>
      <c r="P474" s="129">
        <v>103</v>
      </c>
      <c r="Q474" s="129">
        <v>134</v>
      </c>
      <c r="R474" s="115">
        <f>SUM(O474:Q474)</f>
        <v>363</v>
      </c>
    </row>
    <row r="475" spans="1:18" ht="18.5" x14ac:dyDescent="0.45">
      <c r="A475" s="131"/>
      <c r="B475" s="140"/>
      <c r="C475" s="120"/>
      <c r="D475" s="128"/>
      <c r="E475" s="128"/>
      <c r="F475" s="119" t="s">
        <v>70</v>
      </c>
      <c r="G475" s="118">
        <v>129</v>
      </c>
      <c r="H475" s="118"/>
      <c r="I475" s="118">
        <v>140</v>
      </c>
      <c r="J475" s="116">
        <f>SUM(G475:I475)</f>
        <v>269</v>
      </c>
      <c r="K475" s="120"/>
      <c r="L475" s="128"/>
      <c r="M475" s="128"/>
      <c r="N475" s="119" t="s">
        <v>79</v>
      </c>
      <c r="O475" s="129">
        <v>195</v>
      </c>
      <c r="P475" s="129">
        <v>157</v>
      </c>
      <c r="Q475" s="129">
        <v>139</v>
      </c>
      <c r="R475" s="115">
        <f>SUM(O475:Q475)</f>
        <v>491</v>
      </c>
    </row>
    <row r="476" spans="1:18" ht="18.5" x14ac:dyDescent="0.45">
      <c r="A476" s="131"/>
      <c r="B476" s="140"/>
      <c r="C476" s="132"/>
      <c r="D476" s="127"/>
      <c r="E476" s="127"/>
      <c r="F476" s="119" t="s">
        <v>151</v>
      </c>
      <c r="G476" s="118" t="s">
        <v>2</v>
      </c>
      <c r="H476" s="118">
        <v>133</v>
      </c>
      <c r="I476" s="118" t="s">
        <v>2</v>
      </c>
      <c r="J476" s="116">
        <f>SUM(G476:I476)</f>
        <v>133</v>
      </c>
      <c r="K476" s="132"/>
      <c r="L476" s="127"/>
      <c r="M476" s="127"/>
      <c r="N476" s="119" t="s">
        <v>129</v>
      </c>
      <c r="O476" s="129">
        <v>126</v>
      </c>
      <c r="P476" s="129">
        <v>153</v>
      </c>
      <c r="Q476" s="129">
        <v>141</v>
      </c>
      <c r="R476" s="115">
        <f>SUM(O476:Q476)</f>
        <v>420</v>
      </c>
    </row>
    <row r="477" spans="1:18" ht="18.5" x14ac:dyDescent="0.45">
      <c r="A477" s="131"/>
      <c r="B477" s="140"/>
      <c r="C477" s="132"/>
      <c r="D477" s="127"/>
      <c r="E477" s="127"/>
      <c r="F477" s="119" t="s">
        <v>132</v>
      </c>
      <c r="G477" s="118">
        <v>125</v>
      </c>
      <c r="H477" s="118">
        <v>217</v>
      </c>
      <c r="I477" s="118">
        <v>211</v>
      </c>
      <c r="J477" s="116">
        <f>SUM(G477:I477)</f>
        <v>553</v>
      </c>
      <c r="K477" s="132"/>
      <c r="L477" s="127"/>
      <c r="M477" s="127"/>
      <c r="N477" s="119" t="s">
        <v>2</v>
      </c>
      <c r="O477" s="117">
        <f>SUM(O474:O476)</f>
        <v>447</v>
      </c>
      <c r="P477" s="117">
        <f>SUM(P474:P476)</f>
        <v>413</v>
      </c>
      <c r="Q477" s="117">
        <f>SUM(Q474:Q476)</f>
        <v>414</v>
      </c>
      <c r="R477" s="116">
        <f>SUM(R474:R476)</f>
        <v>1274</v>
      </c>
    </row>
    <row r="478" spans="1:18" ht="18.5" x14ac:dyDescent="0.45">
      <c r="A478" s="131"/>
      <c r="B478" s="140"/>
      <c r="C478" s="132"/>
      <c r="D478" s="127"/>
      <c r="E478" s="127"/>
      <c r="G478" s="117">
        <f>SUM(G474:G477)</f>
        <v>389</v>
      </c>
      <c r="H478" s="117">
        <f>SUM(H474:H477)</f>
        <v>506</v>
      </c>
      <c r="I478" s="117">
        <f>SUM(I474:I477)</f>
        <v>485</v>
      </c>
      <c r="J478" s="116">
        <f>SUM(J474:J477)</f>
        <v>1380</v>
      </c>
      <c r="K478" s="132"/>
      <c r="L478" s="127" t="s">
        <v>2</v>
      </c>
      <c r="M478" s="127"/>
      <c r="N478" s="119" t="s">
        <v>2</v>
      </c>
      <c r="O478" s="117" t="s">
        <v>2</v>
      </c>
      <c r="P478" s="117" t="s">
        <v>2</v>
      </c>
      <c r="Q478" s="117" t="s">
        <v>2</v>
      </c>
      <c r="R478" s="116" t="s">
        <v>2</v>
      </c>
    </row>
    <row r="479" spans="1:18" ht="6" customHeight="1" x14ac:dyDescent="0.45">
      <c r="A479" s="131"/>
      <c r="B479" s="140"/>
      <c r="C479" s="134"/>
      <c r="D479" s="135"/>
      <c r="E479" s="135"/>
      <c r="F479" s="138"/>
      <c r="G479" s="159"/>
      <c r="H479" s="159"/>
      <c r="I479" s="159"/>
      <c r="J479" s="160"/>
      <c r="K479" s="134"/>
      <c r="L479" s="135"/>
      <c r="M479" s="135"/>
      <c r="N479" s="138"/>
      <c r="O479" s="142"/>
      <c r="P479" s="142"/>
      <c r="Q479" s="142"/>
      <c r="R479" s="161"/>
    </row>
    <row r="480" spans="1:18" ht="6" customHeight="1" x14ac:dyDescent="0.45">
      <c r="A480" s="131"/>
      <c r="B480" s="140"/>
      <c r="C480" s="123"/>
      <c r="D480" s="122"/>
      <c r="E480" s="122"/>
      <c r="F480" s="145"/>
      <c r="G480" s="175"/>
      <c r="H480" s="175"/>
      <c r="I480" s="175"/>
      <c r="J480" s="149"/>
      <c r="K480" s="123"/>
      <c r="L480" s="122"/>
      <c r="M480" s="122"/>
      <c r="N480" s="145"/>
      <c r="O480" s="145"/>
      <c r="P480" s="145"/>
      <c r="Q480" s="145"/>
      <c r="R480" s="150"/>
    </row>
    <row r="481" spans="1:18" ht="18.5" x14ac:dyDescent="0.45">
      <c r="A481" s="131"/>
      <c r="B481" s="140"/>
      <c r="C481" s="120" t="s">
        <v>171</v>
      </c>
      <c r="D481" s="128" t="s">
        <v>82</v>
      </c>
      <c r="E481" s="128" t="s">
        <v>2</v>
      </c>
      <c r="F481" s="119" t="s">
        <v>103</v>
      </c>
      <c r="G481" s="118">
        <v>120</v>
      </c>
      <c r="H481" s="118">
        <v>152</v>
      </c>
      <c r="I481" s="118">
        <v>130</v>
      </c>
      <c r="J481" s="116">
        <f>SUM(G481:I481)</f>
        <v>402</v>
      </c>
      <c r="K481" s="120" t="s">
        <v>183</v>
      </c>
      <c r="L481" s="128" t="s">
        <v>82</v>
      </c>
      <c r="M481" s="128" t="s">
        <v>2</v>
      </c>
      <c r="N481" s="119" t="s">
        <v>146</v>
      </c>
      <c r="O481" s="129">
        <v>132</v>
      </c>
      <c r="P481" s="129">
        <v>118</v>
      </c>
      <c r="Q481" s="129">
        <v>96</v>
      </c>
      <c r="R481" s="115">
        <f>SUM(O481:Q481)</f>
        <v>346</v>
      </c>
    </row>
    <row r="482" spans="1:18" ht="18.5" x14ac:dyDescent="0.45">
      <c r="A482" s="131"/>
      <c r="B482" s="140"/>
      <c r="C482" s="132"/>
      <c r="D482" s="128"/>
      <c r="E482" s="127"/>
      <c r="F482" s="127" t="s">
        <v>104</v>
      </c>
      <c r="G482" s="118">
        <v>128</v>
      </c>
      <c r="H482" s="118">
        <v>159</v>
      </c>
      <c r="I482" s="118">
        <v>143</v>
      </c>
      <c r="J482" s="116">
        <f>SUM(G482:I482)</f>
        <v>430</v>
      </c>
      <c r="K482" s="132"/>
      <c r="L482" s="127" t="s">
        <v>2</v>
      </c>
      <c r="M482" s="127"/>
      <c r="N482" s="119" t="s">
        <v>75</v>
      </c>
      <c r="O482" s="129">
        <v>96</v>
      </c>
      <c r="P482" s="129">
        <v>137</v>
      </c>
      <c r="Q482" s="129">
        <v>115</v>
      </c>
      <c r="R482" s="115">
        <f>SUM(O482:Q482)</f>
        <v>348</v>
      </c>
    </row>
    <row r="483" spans="1:18" ht="18.5" x14ac:dyDescent="0.45">
      <c r="A483" s="131"/>
      <c r="B483" s="140"/>
      <c r="C483" s="132"/>
      <c r="D483" s="128"/>
      <c r="E483" s="127"/>
      <c r="F483" s="119" t="s">
        <v>153</v>
      </c>
      <c r="G483" s="118">
        <v>136</v>
      </c>
      <c r="H483" s="118">
        <v>176</v>
      </c>
      <c r="I483" s="118">
        <v>208</v>
      </c>
      <c r="J483" s="116">
        <f>SUM(G483:I483)</f>
        <v>520</v>
      </c>
      <c r="K483" s="132"/>
      <c r="L483" s="127"/>
      <c r="M483" s="127"/>
      <c r="N483" s="119" t="s">
        <v>76</v>
      </c>
      <c r="O483" s="129">
        <v>144</v>
      </c>
      <c r="P483" s="129">
        <v>156</v>
      </c>
      <c r="Q483" s="129">
        <v>137</v>
      </c>
      <c r="R483" s="115">
        <f>SUM(O483:Q483)</f>
        <v>437</v>
      </c>
    </row>
    <row r="484" spans="1:18" ht="18.5" x14ac:dyDescent="0.45">
      <c r="A484" s="131"/>
      <c r="B484" s="140"/>
      <c r="C484" s="132"/>
      <c r="D484" s="127"/>
      <c r="E484" s="127"/>
      <c r="G484" s="117">
        <f>SUM(G481:G483)</f>
        <v>384</v>
      </c>
      <c r="H484" s="117">
        <f>SUM(H481:H483)</f>
        <v>487</v>
      </c>
      <c r="I484" s="117">
        <f>SUM(I481:I483)</f>
        <v>481</v>
      </c>
      <c r="J484" s="116">
        <f>SUM(J481:J483)</f>
        <v>1352</v>
      </c>
      <c r="K484" s="132"/>
      <c r="L484" s="127"/>
      <c r="M484" s="127"/>
      <c r="N484" s="2"/>
      <c r="O484" s="106">
        <f>SUM(O481:O483)</f>
        <v>372</v>
      </c>
      <c r="P484" s="106">
        <f>SUM(P481:P483)</f>
        <v>411</v>
      </c>
      <c r="Q484" s="106">
        <f>SUM(Q481:Q483)</f>
        <v>348</v>
      </c>
      <c r="R484" s="115">
        <f>SUM(R481:R483)</f>
        <v>1131</v>
      </c>
    </row>
    <row r="485" spans="1:18" ht="6" customHeight="1" x14ac:dyDescent="0.45">
      <c r="A485" s="131"/>
      <c r="B485" s="127"/>
      <c r="C485" s="132"/>
      <c r="D485" s="127"/>
      <c r="E485" s="127"/>
      <c r="F485" s="119"/>
      <c r="G485" s="106"/>
      <c r="H485" s="106"/>
      <c r="I485" s="106"/>
      <c r="J485" s="115"/>
      <c r="K485" s="132"/>
      <c r="L485" s="127"/>
      <c r="M485" s="127"/>
      <c r="N485" s="119"/>
      <c r="O485" s="106"/>
      <c r="P485" s="106"/>
      <c r="Q485" s="106"/>
      <c r="R485" s="115"/>
    </row>
    <row r="486" spans="1:18" ht="6" customHeight="1" x14ac:dyDescent="0.45">
      <c r="A486" s="131"/>
      <c r="B486" s="127"/>
      <c r="C486" s="132"/>
      <c r="D486" s="127"/>
      <c r="E486" s="127"/>
      <c r="F486" s="119"/>
      <c r="G486" s="106"/>
      <c r="H486" s="106"/>
      <c r="I486" s="106"/>
      <c r="J486" s="115"/>
      <c r="K486" s="132"/>
      <c r="L486" s="127"/>
      <c r="M486" s="127"/>
      <c r="N486" s="119"/>
      <c r="O486" s="106"/>
      <c r="P486" s="106"/>
      <c r="Q486" s="106"/>
      <c r="R486" s="115"/>
    </row>
    <row r="487" spans="1:18" ht="18.5" x14ac:dyDescent="0.45">
      <c r="A487" s="131"/>
      <c r="B487" s="140"/>
      <c r="C487" s="120" t="s">
        <v>170</v>
      </c>
      <c r="D487" s="128" t="s">
        <v>81</v>
      </c>
      <c r="E487" s="128"/>
      <c r="F487" s="119" t="s">
        <v>1</v>
      </c>
      <c r="G487" s="118">
        <v>99</v>
      </c>
      <c r="H487" s="118">
        <v>141</v>
      </c>
      <c r="I487" s="118">
        <v>110</v>
      </c>
      <c r="J487" s="116">
        <f>SUM(G487:I487)</f>
        <v>350</v>
      </c>
      <c r="K487" s="120" t="s">
        <v>175</v>
      </c>
      <c r="L487" s="128" t="s">
        <v>81</v>
      </c>
      <c r="M487" s="128"/>
      <c r="N487" s="119" t="s">
        <v>199</v>
      </c>
      <c r="O487" s="129">
        <v>84</v>
      </c>
      <c r="P487" s="129">
        <v>59</v>
      </c>
      <c r="Q487" s="129">
        <v>96</v>
      </c>
      <c r="R487" s="115">
        <f>SUM(O487:Q487)</f>
        <v>239</v>
      </c>
    </row>
    <row r="488" spans="1:18" ht="18.5" x14ac:dyDescent="0.45">
      <c r="A488" s="131"/>
      <c r="B488" s="140"/>
      <c r="C488" s="132"/>
      <c r="D488" s="127"/>
      <c r="E488" s="127"/>
      <c r="F488" s="119" t="s">
        <v>198</v>
      </c>
      <c r="G488" s="118">
        <v>115</v>
      </c>
      <c r="H488" s="118">
        <v>140</v>
      </c>
      <c r="I488" s="118">
        <v>146</v>
      </c>
      <c r="J488" s="116">
        <f>SUM(G488:I488)</f>
        <v>401</v>
      </c>
      <c r="K488" s="132"/>
      <c r="L488" s="127"/>
      <c r="M488" s="127"/>
      <c r="N488" s="119" t="s">
        <v>154</v>
      </c>
      <c r="O488" s="129">
        <v>101</v>
      </c>
      <c r="P488" s="129">
        <v>87</v>
      </c>
      <c r="Q488" s="129">
        <v>89</v>
      </c>
      <c r="R488" s="115">
        <f>SUM(O488:Q488)</f>
        <v>277</v>
      </c>
    </row>
    <row r="489" spans="1:18" ht="18.5" x14ac:dyDescent="0.45">
      <c r="A489" s="131"/>
      <c r="B489" s="140"/>
      <c r="C489" s="132"/>
      <c r="D489" s="127"/>
      <c r="E489" s="127"/>
      <c r="F489" s="119" t="s">
        <v>120</v>
      </c>
      <c r="G489" s="118">
        <v>164</v>
      </c>
      <c r="H489" s="118">
        <v>153</v>
      </c>
      <c r="I489" s="118">
        <v>201</v>
      </c>
      <c r="J489" s="116">
        <f>SUM(G489:I489)</f>
        <v>518</v>
      </c>
      <c r="K489" s="132"/>
      <c r="L489" s="127"/>
      <c r="M489" s="127"/>
      <c r="N489" s="119" t="s">
        <v>231</v>
      </c>
      <c r="O489" s="129">
        <v>130</v>
      </c>
      <c r="P489" s="129">
        <v>111</v>
      </c>
      <c r="Q489" s="129">
        <v>100</v>
      </c>
      <c r="R489" s="115">
        <f>SUM(O489:Q489)</f>
        <v>341</v>
      </c>
    </row>
    <row r="490" spans="1:18" ht="18.5" customHeight="1" x14ac:dyDescent="0.45">
      <c r="A490" s="131"/>
      <c r="B490" s="140"/>
      <c r="C490" s="132"/>
      <c r="D490" s="127" t="s">
        <v>2</v>
      </c>
      <c r="E490" s="127"/>
      <c r="G490" s="117">
        <f>SUM(G487:G489)</f>
        <v>378</v>
      </c>
      <c r="H490" s="117">
        <f>SUM(H487:H489)</f>
        <v>434</v>
      </c>
      <c r="I490" s="117">
        <f>SUM(I487:I489)</f>
        <v>457</v>
      </c>
      <c r="J490" s="116">
        <f>SUM(J487:J489)</f>
        <v>1269</v>
      </c>
      <c r="K490" s="132"/>
      <c r="L490" s="127"/>
      <c r="M490" s="127"/>
      <c r="O490" s="117">
        <f>SUM(O487:O489)</f>
        <v>315</v>
      </c>
      <c r="P490" s="117">
        <f>SUM(P487:P489)</f>
        <v>257</v>
      </c>
      <c r="Q490" s="117">
        <f>SUM(Q487:Q489)</f>
        <v>285</v>
      </c>
      <c r="R490" s="116">
        <f>SUM(R487:R489)</f>
        <v>857</v>
      </c>
    </row>
    <row r="491" spans="1:18" ht="6" customHeight="1" x14ac:dyDescent="0.45">
      <c r="A491" s="131"/>
      <c r="B491" s="140"/>
      <c r="C491" s="134"/>
      <c r="D491" s="135"/>
      <c r="E491" s="135"/>
      <c r="F491" s="138"/>
      <c r="G491" s="159"/>
      <c r="H491" s="159"/>
      <c r="I491" s="159"/>
      <c r="J491" s="160"/>
      <c r="K491" s="134"/>
      <c r="L491" s="135"/>
      <c r="M491" s="135"/>
      <c r="N491" s="138"/>
      <c r="O491" s="142"/>
      <c r="P491" s="142"/>
      <c r="Q491" s="142"/>
      <c r="R491" s="161"/>
    </row>
    <row r="492" spans="1:18" ht="6" customHeight="1" x14ac:dyDescent="0.45">
      <c r="A492" s="131"/>
      <c r="B492" s="140"/>
      <c r="C492" s="123"/>
      <c r="D492" s="122"/>
      <c r="E492" s="122"/>
      <c r="F492" s="145"/>
      <c r="G492" s="175"/>
      <c r="H492" s="175"/>
      <c r="I492" s="175"/>
      <c r="J492" s="149"/>
      <c r="K492" s="123"/>
      <c r="L492" s="122"/>
      <c r="M492" s="122"/>
      <c r="N492" s="145"/>
      <c r="O492" s="145"/>
      <c r="P492" s="145"/>
      <c r="Q492" s="145"/>
      <c r="R492" s="150"/>
    </row>
    <row r="493" spans="1:18" ht="18.5" x14ac:dyDescent="0.45">
      <c r="A493" s="131"/>
      <c r="B493" s="140"/>
      <c r="C493" s="120" t="s">
        <v>168</v>
      </c>
      <c r="D493" s="128" t="s">
        <v>82</v>
      </c>
      <c r="E493" s="128" t="s">
        <v>2</v>
      </c>
      <c r="F493" s="119" t="s">
        <v>94</v>
      </c>
      <c r="G493" s="118">
        <v>146</v>
      </c>
      <c r="H493" s="118">
        <v>181</v>
      </c>
      <c r="I493" s="118">
        <v>149</v>
      </c>
      <c r="J493" s="116">
        <f>SUM(G493:I493)</f>
        <v>476</v>
      </c>
      <c r="K493" s="132"/>
      <c r="L493" s="127"/>
      <c r="M493" s="127"/>
      <c r="N493" s="127"/>
      <c r="O493" s="118"/>
      <c r="P493" s="118"/>
      <c r="Q493" s="118"/>
      <c r="R493" s="141"/>
    </row>
    <row r="494" spans="1:18" ht="18.5" x14ac:dyDescent="0.45">
      <c r="A494" s="131"/>
      <c r="B494" s="140"/>
      <c r="C494" s="132"/>
      <c r="D494" s="127"/>
      <c r="E494" s="127"/>
      <c r="F494" s="119" t="s">
        <v>95</v>
      </c>
      <c r="G494" s="118">
        <v>180</v>
      </c>
      <c r="H494" s="118">
        <v>162</v>
      </c>
      <c r="I494" s="118">
        <v>169</v>
      </c>
      <c r="J494" s="116">
        <f>SUM(G494:I494)</f>
        <v>511</v>
      </c>
      <c r="K494" s="132"/>
      <c r="L494" s="127"/>
      <c r="M494" s="127"/>
      <c r="N494" s="127"/>
      <c r="O494" s="118"/>
      <c r="P494" s="118"/>
      <c r="Q494" s="118"/>
      <c r="R494" s="141"/>
    </row>
    <row r="495" spans="1:18" ht="18.5" x14ac:dyDescent="0.45">
      <c r="A495" s="131"/>
      <c r="B495" s="140"/>
      <c r="C495" s="132"/>
      <c r="D495" s="127"/>
      <c r="E495" s="127"/>
      <c r="F495" s="119" t="s">
        <v>96</v>
      </c>
      <c r="G495" s="118">
        <v>203</v>
      </c>
      <c r="H495" s="118">
        <v>194</v>
      </c>
      <c r="I495" s="118">
        <v>201</v>
      </c>
      <c r="J495" s="116">
        <f>SUM(G495:I495)</f>
        <v>598</v>
      </c>
      <c r="K495" s="132"/>
      <c r="L495" s="127"/>
      <c r="M495" s="127"/>
      <c r="N495" s="127"/>
      <c r="O495" s="118"/>
      <c r="P495" s="118"/>
      <c r="Q495" s="118"/>
      <c r="R495" s="141"/>
    </row>
    <row r="496" spans="1:18" ht="18.5" customHeight="1" x14ac:dyDescent="0.45">
      <c r="A496" s="131"/>
      <c r="B496" s="140"/>
      <c r="C496" s="132"/>
      <c r="D496" s="127"/>
      <c r="E496" s="127"/>
      <c r="F496" s="119" t="s">
        <v>2</v>
      </c>
      <c r="G496" s="117">
        <f>SUM(G493:G495)</f>
        <v>529</v>
      </c>
      <c r="H496" s="117">
        <f>SUM(H493:H495)</f>
        <v>537</v>
      </c>
      <c r="I496" s="117">
        <f>SUM(I493:I495)</f>
        <v>519</v>
      </c>
      <c r="J496" s="116">
        <f>SUM(J493:J495)</f>
        <v>1585</v>
      </c>
      <c r="K496" s="132"/>
      <c r="L496" s="127"/>
      <c r="M496" s="127"/>
      <c r="N496" s="127"/>
      <c r="O496" s="118"/>
      <c r="P496" s="118"/>
      <c r="Q496" s="118"/>
      <c r="R496" s="141"/>
    </row>
    <row r="497" spans="1:18" ht="6" customHeight="1" x14ac:dyDescent="0.45">
      <c r="A497" s="131"/>
      <c r="B497" s="127"/>
      <c r="C497" s="132"/>
      <c r="D497" s="127"/>
      <c r="E497" s="127"/>
      <c r="F497" s="119"/>
      <c r="G497" s="106"/>
      <c r="H497" s="106"/>
      <c r="I497" s="106"/>
      <c r="J497" s="115"/>
      <c r="K497" s="127"/>
      <c r="L497" s="127"/>
      <c r="M497" s="127"/>
      <c r="N497" s="119"/>
      <c r="O497" s="106"/>
      <c r="P497" s="106"/>
      <c r="Q497" s="106"/>
      <c r="R497" s="115"/>
    </row>
    <row r="498" spans="1:18" ht="6" customHeight="1" x14ac:dyDescent="0.45">
      <c r="A498" s="131"/>
      <c r="B498" s="127"/>
      <c r="C498" s="132"/>
      <c r="D498" s="127"/>
      <c r="E498" s="127"/>
      <c r="F498" s="119"/>
      <c r="G498" s="106"/>
      <c r="H498" s="106"/>
      <c r="I498" s="106"/>
      <c r="J498" s="115"/>
      <c r="K498" s="127"/>
      <c r="L498" s="127"/>
      <c r="M498" s="127"/>
      <c r="N498" s="119"/>
      <c r="O498" s="106"/>
      <c r="P498" s="106"/>
      <c r="Q498" s="106"/>
      <c r="R498" s="115"/>
    </row>
    <row r="499" spans="1:18" ht="18.5" x14ac:dyDescent="0.45">
      <c r="A499" s="131"/>
      <c r="B499" s="140"/>
      <c r="C499" s="120" t="s">
        <v>172</v>
      </c>
      <c r="D499" s="128" t="s">
        <v>81</v>
      </c>
      <c r="E499" s="128" t="s">
        <v>2</v>
      </c>
      <c r="F499" s="119" t="s">
        <v>106</v>
      </c>
      <c r="G499" s="118">
        <v>92</v>
      </c>
      <c r="H499" s="118">
        <v>138</v>
      </c>
      <c r="I499" s="118">
        <v>153</v>
      </c>
      <c r="J499" s="116">
        <f>SUM(G499:I499)</f>
        <v>383</v>
      </c>
      <c r="K499" s="132"/>
      <c r="L499" s="127"/>
      <c r="M499" s="127"/>
      <c r="N499" s="127"/>
      <c r="O499" s="118"/>
      <c r="P499" s="118"/>
      <c r="Q499" s="118"/>
      <c r="R499" s="141"/>
    </row>
    <row r="500" spans="1:18" ht="18.5" x14ac:dyDescent="0.45">
      <c r="A500" s="131"/>
      <c r="B500" s="140"/>
      <c r="C500" s="132"/>
      <c r="D500" s="127"/>
      <c r="E500" s="127"/>
      <c r="F500" s="119" t="s">
        <v>107</v>
      </c>
      <c r="G500" s="118">
        <v>120</v>
      </c>
      <c r="H500" s="118">
        <v>133</v>
      </c>
      <c r="I500" s="118">
        <v>175</v>
      </c>
      <c r="J500" s="116">
        <f>SUM(G500:I500)</f>
        <v>428</v>
      </c>
      <c r="K500" s="132"/>
      <c r="L500" s="127"/>
      <c r="M500" s="127"/>
      <c r="N500" s="127"/>
      <c r="O500" s="118"/>
      <c r="P500" s="118"/>
      <c r="Q500" s="118"/>
      <c r="R500" s="141"/>
    </row>
    <row r="501" spans="1:18" ht="18.5" x14ac:dyDescent="0.45">
      <c r="A501" s="131"/>
      <c r="B501" s="140"/>
      <c r="C501" s="132"/>
      <c r="D501" s="127"/>
      <c r="E501" s="127"/>
      <c r="F501" s="119" t="s">
        <v>93</v>
      </c>
      <c r="G501" s="118">
        <v>175</v>
      </c>
      <c r="H501" s="118">
        <v>159</v>
      </c>
      <c r="I501" s="118">
        <v>150</v>
      </c>
      <c r="J501" s="116">
        <f>SUM(G501:I501)</f>
        <v>484</v>
      </c>
      <c r="K501" s="132"/>
      <c r="L501" s="127"/>
      <c r="M501" s="127"/>
      <c r="N501" s="127"/>
      <c r="O501" s="118"/>
      <c r="P501" s="118"/>
      <c r="Q501" s="118"/>
      <c r="R501" s="141"/>
    </row>
    <row r="502" spans="1:18" ht="18.5" customHeight="1" x14ac:dyDescent="0.45">
      <c r="A502" s="131"/>
      <c r="B502" s="140"/>
      <c r="C502" s="132"/>
      <c r="D502" s="127"/>
      <c r="E502" s="127"/>
      <c r="F502" s="119"/>
      <c r="G502" s="117">
        <f>SUM(G499:G501)</f>
        <v>387</v>
      </c>
      <c r="H502" s="117">
        <f>SUM(H499:H501)</f>
        <v>430</v>
      </c>
      <c r="I502" s="117">
        <f>SUM(I499:I501)</f>
        <v>478</v>
      </c>
      <c r="J502" s="116">
        <f>SUM(J499:J501)</f>
        <v>1295</v>
      </c>
      <c r="K502" s="132"/>
      <c r="L502" s="127"/>
      <c r="M502" s="127"/>
      <c r="N502" s="127"/>
      <c r="O502" s="118"/>
      <c r="P502" s="118"/>
      <c r="Q502" s="118"/>
      <c r="R502" s="141"/>
    </row>
    <row r="503" spans="1:18" ht="6" customHeight="1" x14ac:dyDescent="0.45">
      <c r="A503" s="153"/>
      <c r="B503" s="154"/>
      <c r="C503" s="134"/>
      <c r="D503" s="135"/>
      <c r="E503" s="135"/>
      <c r="F503" s="138"/>
      <c r="G503" s="159"/>
      <c r="H503" s="159"/>
      <c r="I503" s="159"/>
      <c r="J503" s="160"/>
      <c r="K503" s="134"/>
      <c r="L503" s="135"/>
      <c r="M503" s="135"/>
      <c r="N503" s="138"/>
      <c r="O503" s="142"/>
      <c r="P503" s="142"/>
      <c r="Q503" s="142"/>
      <c r="R503" s="161"/>
    </row>
    <row r="504" spans="1:18" ht="6" customHeight="1" x14ac:dyDescent="0.45">
      <c r="A504" s="121"/>
      <c r="B504" s="143"/>
      <c r="C504" s="157"/>
      <c r="D504" s="122"/>
      <c r="E504" s="122"/>
      <c r="F504" s="145"/>
      <c r="G504" s="146"/>
      <c r="H504" s="146"/>
      <c r="I504" s="146"/>
      <c r="J504" s="147"/>
      <c r="K504" s="123"/>
      <c r="L504" s="122"/>
      <c r="M504" s="122"/>
      <c r="N504" s="145"/>
      <c r="O504" s="145"/>
      <c r="P504" s="145"/>
      <c r="Q504" s="145"/>
      <c r="R504" s="150"/>
    </row>
    <row r="505" spans="1:18" ht="18.5" x14ac:dyDescent="0.45">
      <c r="A505" s="126" t="s">
        <v>213</v>
      </c>
      <c r="B505" s="140" t="s">
        <v>215</v>
      </c>
      <c r="C505" s="120" t="s">
        <v>166</v>
      </c>
      <c r="D505" s="128" t="s">
        <v>40</v>
      </c>
      <c r="E505" s="128" t="s">
        <v>2</v>
      </c>
      <c r="F505" s="119" t="s">
        <v>70</v>
      </c>
      <c r="G505" s="118">
        <v>113</v>
      </c>
      <c r="H505" s="118">
        <v>153</v>
      </c>
      <c r="I505" s="118">
        <v>118</v>
      </c>
      <c r="J505" s="116">
        <f>SUM(G505:I505)</f>
        <v>384</v>
      </c>
      <c r="K505" s="120" t="s">
        <v>174</v>
      </c>
      <c r="L505" s="128" t="s">
        <v>81</v>
      </c>
      <c r="M505" s="128"/>
      <c r="N505" s="119" t="s">
        <v>238</v>
      </c>
      <c r="O505" s="129">
        <v>0</v>
      </c>
      <c r="P505" s="129">
        <v>0</v>
      </c>
      <c r="Q505" s="129">
        <v>0</v>
      </c>
      <c r="R505" s="115">
        <f>SUM(O505:Q505)</f>
        <v>0</v>
      </c>
    </row>
    <row r="506" spans="1:18" ht="18.5" x14ac:dyDescent="0.45">
      <c r="A506" s="126"/>
      <c r="B506" s="140"/>
      <c r="C506" s="120"/>
      <c r="D506" s="128"/>
      <c r="E506" s="128"/>
      <c r="F506" s="119" t="s">
        <v>131</v>
      </c>
      <c r="G506" s="118">
        <v>137</v>
      </c>
      <c r="H506" s="118">
        <v>120</v>
      </c>
      <c r="I506" s="118">
        <v>193</v>
      </c>
      <c r="J506" s="116">
        <f>SUM(G506:I506)</f>
        <v>450</v>
      </c>
      <c r="K506" s="120"/>
      <c r="L506" s="127"/>
      <c r="M506" s="128"/>
      <c r="N506" s="119"/>
      <c r="O506" s="129">
        <v>0</v>
      </c>
      <c r="P506" s="129">
        <v>0</v>
      </c>
      <c r="Q506" s="129">
        <v>0</v>
      </c>
      <c r="R506" s="115">
        <f>SUM(O506:Q506)</f>
        <v>0</v>
      </c>
    </row>
    <row r="507" spans="1:18" ht="18.5" x14ac:dyDescent="0.45">
      <c r="A507" s="126"/>
      <c r="B507" s="140"/>
      <c r="C507" s="120"/>
      <c r="D507" s="128"/>
      <c r="E507" s="128"/>
      <c r="F507" s="119" t="s">
        <v>132</v>
      </c>
      <c r="G507" s="118">
        <v>179</v>
      </c>
      <c r="H507" s="118">
        <v>159</v>
      </c>
      <c r="I507" s="118">
        <v>163</v>
      </c>
      <c r="J507" s="116">
        <f>SUM(G507:I507)</f>
        <v>501</v>
      </c>
      <c r="K507" s="120"/>
      <c r="L507" s="127"/>
      <c r="M507" s="128"/>
      <c r="N507" s="119"/>
      <c r="O507" s="129">
        <v>0</v>
      </c>
      <c r="P507" s="129">
        <v>0</v>
      </c>
      <c r="Q507" s="129">
        <v>0</v>
      </c>
      <c r="R507" s="115">
        <f>SUM(O507:Q507)</f>
        <v>0</v>
      </c>
    </row>
    <row r="508" spans="1:18" ht="18.5" x14ac:dyDescent="0.45">
      <c r="A508" s="131"/>
      <c r="B508" s="140"/>
      <c r="C508" s="132"/>
      <c r="D508" s="127"/>
      <c r="E508" s="127"/>
      <c r="F508" s="119" t="s">
        <v>2</v>
      </c>
      <c r="G508" s="117">
        <f>SUM(G505:G507)</f>
        <v>429</v>
      </c>
      <c r="H508" s="117">
        <f>SUM(H505:H507)</f>
        <v>432</v>
      </c>
      <c r="I508" s="117">
        <f>SUM(I505:I507)</f>
        <v>474</v>
      </c>
      <c r="J508" s="116">
        <f>SUM(G508:I508)</f>
        <v>1335</v>
      </c>
      <c r="K508" s="120"/>
      <c r="L508" s="127"/>
      <c r="M508" s="128"/>
      <c r="N508" s="119"/>
      <c r="O508" s="117">
        <f>SUM(O505:O507)</f>
        <v>0</v>
      </c>
      <c r="P508" s="117">
        <f>SUM(P505:P507)</f>
        <v>0</v>
      </c>
      <c r="Q508" s="117">
        <f>SUM(Q505:Q507)</f>
        <v>0</v>
      </c>
      <c r="R508" s="116">
        <f>SUM(R505:R507)</f>
        <v>0</v>
      </c>
    </row>
    <row r="509" spans="1:18" ht="6" customHeight="1" x14ac:dyDescent="0.45">
      <c r="A509" s="131"/>
      <c r="B509" s="127"/>
      <c r="C509" s="132"/>
      <c r="D509" s="127"/>
      <c r="E509" s="127"/>
      <c r="F509" s="119" t="s">
        <v>2</v>
      </c>
      <c r="G509" s="106"/>
      <c r="H509" s="106"/>
      <c r="I509" s="106"/>
      <c r="J509" s="115"/>
      <c r="K509" s="132"/>
      <c r="L509" s="127"/>
      <c r="M509" s="127"/>
      <c r="N509" s="119"/>
      <c r="O509" s="106"/>
      <c r="P509" s="106"/>
      <c r="Q509" s="106"/>
      <c r="R509" s="115"/>
    </row>
    <row r="510" spans="1:18" ht="6" customHeight="1" x14ac:dyDescent="0.45">
      <c r="A510" s="131"/>
      <c r="B510" s="127"/>
      <c r="C510" s="132" t="s">
        <v>2</v>
      </c>
      <c r="D510" s="127" t="s">
        <v>2</v>
      </c>
      <c r="E510" s="127"/>
      <c r="F510" s="119" t="s">
        <v>2</v>
      </c>
      <c r="G510" s="106"/>
      <c r="H510" s="106"/>
      <c r="I510" s="106"/>
      <c r="J510" s="115"/>
      <c r="K510" s="132"/>
      <c r="L510" s="127"/>
      <c r="M510" s="127"/>
      <c r="N510" s="119"/>
      <c r="O510" s="106"/>
      <c r="P510" s="106"/>
      <c r="Q510" s="106"/>
      <c r="R510" s="115"/>
    </row>
    <row r="511" spans="1:18" ht="14.4" customHeight="1" x14ac:dyDescent="0.45">
      <c r="A511" s="131"/>
      <c r="B511" s="140"/>
      <c r="C511" s="120" t="s">
        <v>169</v>
      </c>
      <c r="D511" s="128" t="s">
        <v>41</v>
      </c>
      <c r="E511" s="128" t="s">
        <v>2</v>
      </c>
      <c r="F511" s="119" t="s">
        <v>47</v>
      </c>
      <c r="G511" s="118">
        <v>143</v>
      </c>
      <c r="H511" s="118">
        <v>156</v>
      </c>
      <c r="I511" s="118">
        <v>105</v>
      </c>
      <c r="J511" s="116">
        <f>SUM(G511:I511)</f>
        <v>404</v>
      </c>
      <c r="K511" s="120" t="s">
        <v>177</v>
      </c>
      <c r="L511" s="128" t="s">
        <v>82</v>
      </c>
      <c r="M511" s="128"/>
      <c r="N511" s="119" t="s">
        <v>101</v>
      </c>
      <c r="O511" s="129">
        <v>117</v>
      </c>
      <c r="P511" s="129">
        <v>100</v>
      </c>
      <c r="Q511" s="129" t="s">
        <v>2</v>
      </c>
      <c r="R511" s="115">
        <f>SUM(O511:Q511)</f>
        <v>217</v>
      </c>
    </row>
    <row r="512" spans="1:18" ht="18.5" x14ac:dyDescent="0.45">
      <c r="A512" s="131"/>
      <c r="B512" s="140"/>
      <c r="C512" s="132"/>
      <c r="D512" s="127"/>
      <c r="E512" s="127"/>
      <c r="F512" s="127" t="s">
        <v>43</v>
      </c>
      <c r="G512" s="118">
        <v>140</v>
      </c>
      <c r="H512" s="118">
        <v>124</v>
      </c>
      <c r="I512" s="118">
        <v>146</v>
      </c>
      <c r="J512" s="116">
        <f>SUM(G512:I512)</f>
        <v>410</v>
      </c>
      <c r="K512" s="132"/>
      <c r="L512" s="127"/>
      <c r="M512" s="127"/>
      <c r="N512" s="119" t="s">
        <v>98</v>
      </c>
      <c r="O512" s="129" t="s">
        <v>2</v>
      </c>
      <c r="P512" s="129">
        <v>178</v>
      </c>
      <c r="Q512" s="129">
        <v>153</v>
      </c>
      <c r="R512" s="115">
        <f>SUM(O512:Q512)</f>
        <v>331</v>
      </c>
    </row>
    <row r="513" spans="1:18" ht="18.5" x14ac:dyDescent="0.45">
      <c r="A513" s="131"/>
      <c r="B513" s="140"/>
      <c r="C513" s="132"/>
      <c r="D513" s="127"/>
      <c r="E513" s="127"/>
      <c r="F513" s="119" t="s">
        <v>44</v>
      </c>
      <c r="G513" s="118">
        <v>186</v>
      </c>
      <c r="H513" s="118">
        <v>124</v>
      </c>
      <c r="I513" s="118">
        <v>159</v>
      </c>
      <c r="J513" s="116">
        <f>SUM(G513:I513)</f>
        <v>469</v>
      </c>
      <c r="K513" s="132"/>
      <c r="L513" s="127"/>
      <c r="M513" s="127"/>
      <c r="N513" s="119" t="s">
        <v>100</v>
      </c>
      <c r="O513" s="129">
        <v>137</v>
      </c>
      <c r="P513" s="129" t="s">
        <v>2</v>
      </c>
      <c r="Q513" s="129">
        <v>139</v>
      </c>
      <c r="R513" s="115">
        <f>SUM(O513:Q513)</f>
        <v>276</v>
      </c>
    </row>
    <row r="514" spans="1:18" ht="18.5" x14ac:dyDescent="0.45">
      <c r="A514" s="131"/>
      <c r="B514" s="140"/>
      <c r="C514" s="132"/>
      <c r="D514" s="127"/>
      <c r="E514" s="127"/>
      <c r="G514" s="117">
        <f>SUM(G511:G513)</f>
        <v>469</v>
      </c>
      <c r="H514" s="117">
        <f>SUM(H511:H513)</f>
        <v>404</v>
      </c>
      <c r="I514" s="117">
        <f>SUM(I511:I513)</f>
        <v>410</v>
      </c>
      <c r="J514" s="116">
        <f>SUM(G514:I514)</f>
        <v>1283</v>
      </c>
      <c r="K514" s="132"/>
      <c r="L514" s="127"/>
      <c r="M514" s="127"/>
      <c r="N514" s="119" t="s">
        <v>99</v>
      </c>
      <c r="O514" s="129">
        <v>157</v>
      </c>
      <c r="P514" s="129">
        <v>202</v>
      </c>
      <c r="Q514" s="129">
        <v>152</v>
      </c>
      <c r="R514" s="115">
        <f>SUM(O514:Q514)</f>
        <v>511</v>
      </c>
    </row>
    <row r="515" spans="1:18" ht="18.5" customHeight="1" x14ac:dyDescent="0.45">
      <c r="A515" s="131"/>
      <c r="B515" s="140"/>
      <c r="C515" s="132"/>
      <c r="D515" s="127"/>
      <c r="E515" s="127"/>
      <c r="F515" s="119"/>
      <c r="G515" s="117" t="s">
        <v>2</v>
      </c>
      <c r="H515" s="117" t="s">
        <v>2</v>
      </c>
      <c r="I515" s="117" t="s">
        <v>2</v>
      </c>
      <c r="J515" s="116" t="s">
        <v>2</v>
      </c>
      <c r="K515" s="132"/>
      <c r="L515" s="127"/>
      <c r="M515" s="127"/>
      <c r="N515" s="119"/>
      <c r="O515" s="117">
        <f>SUM(O511:O514)</f>
        <v>411</v>
      </c>
      <c r="P515" s="117">
        <f>SUM(P511:P514)</f>
        <v>480</v>
      </c>
      <c r="Q515" s="117">
        <f>SUM(Q511:Q514)</f>
        <v>444</v>
      </c>
      <c r="R515" s="116">
        <f>SUM(R511:R514)</f>
        <v>1335</v>
      </c>
    </row>
    <row r="516" spans="1:18" ht="6" customHeight="1" x14ac:dyDescent="0.45">
      <c r="A516" s="131"/>
      <c r="B516" s="140"/>
      <c r="C516" s="134"/>
      <c r="D516" s="135"/>
      <c r="E516" s="135"/>
      <c r="F516" s="135"/>
      <c r="G516" s="136"/>
      <c r="H516" s="136"/>
      <c r="I516" s="136"/>
      <c r="J516" s="137"/>
      <c r="K516" s="134"/>
      <c r="L516" s="135"/>
      <c r="M516" s="135"/>
      <c r="N516" s="138"/>
      <c r="O516" s="142"/>
      <c r="P516" s="142"/>
      <c r="Q516" s="142"/>
      <c r="R516" s="161"/>
    </row>
    <row r="517" spans="1:18" ht="6" customHeight="1" x14ac:dyDescent="0.45">
      <c r="A517" s="131"/>
      <c r="B517" s="140"/>
      <c r="C517" s="123"/>
      <c r="D517" s="122"/>
      <c r="E517" s="122"/>
      <c r="F517" s="145"/>
      <c r="G517" s="179"/>
      <c r="H517" s="179"/>
      <c r="I517" s="179"/>
      <c r="J517" s="149"/>
      <c r="K517" s="123"/>
      <c r="L517" s="122"/>
      <c r="M517" s="122"/>
      <c r="N517" s="145"/>
      <c r="O517" s="145"/>
      <c r="P517" s="145"/>
      <c r="Q517" s="145"/>
      <c r="R517" s="150"/>
    </row>
    <row r="518" spans="1:18" ht="18.5" x14ac:dyDescent="0.45">
      <c r="A518" s="131"/>
      <c r="B518" s="140"/>
      <c r="C518" s="120" t="s">
        <v>165</v>
      </c>
      <c r="D518" s="128" t="s">
        <v>82</v>
      </c>
      <c r="E518" s="128"/>
      <c r="F518" s="127" t="s">
        <v>67</v>
      </c>
      <c r="G518" s="118">
        <v>169</v>
      </c>
      <c r="H518" s="118">
        <v>158</v>
      </c>
      <c r="I518" s="118">
        <v>135</v>
      </c>
      <c r="J518" s="116">
        <f>SUM(G518:I518)</f>
        <v>462</v>
      </c>
      <c r="K518" s="120" t="s">
        <v>183</v>
      </c>
      <c r="L518" s="128" t="s">
        <v>41</v>
      </c>
      <c r="M518" s="128"/>
      <c r="N518" s="119" t="s">
        <v>75</v>
      </c>
      <c r="O518" s="129">
        <v>115</v>
      </c>
      <c r="P518" s="129">
        <v>122</v>
      </c>
      <c r="Q518" s="129">
        <v>161</v>
      </c>
      <c r="R518" s="115">
        <f>SUM(O518:Q518)</f>
        <v>398</v>
      </c>
    </row>
    <row r="519" spans="1:18" ht="18.5" x14ac:dyDescent="0.45">
      <c r="A519" s="131"/>
      <c r="B519" s="140"/>
      <c r="C519" s="120"/>
      <c r="D519" s="128"/>
      <c r="E519" s="128"/>
      <c r="F519" s="119" t="s">
        <v>92</v>
      </c>
      <c r="G519" s="118">
        <v>149</v>
      </c>
      <c r="H519" s="118">
        <v>149</v>
      </c>
      <c r="I519" s="118">
        <v>137</v>
      </c>
      <c r="J519" s="116">
        <f>SUM(G519:I519)</f>
        <v>435</v>
      </c>
      <c r="K519" s="132"/>
      <c r="L519" s="127"/>
      <c r="M519" s="127"/>
      <c r="N519" s="119" t="s">
        <v>146</v>
      </c>
      <c r="O519" s="129">
        <v>105</v>
      </c>
      <c r="P519" s="129">
        <v>120</v>
      </c>
      <c r="Q519" s="129">
        <v>147</v>
      </c>
      <c r="R519" s="115">
        <f>SUM(O519:Q519)</f>
        <v>372</v>
      </c>
    </row>
    <row r="520" spans="1:18" ht="18.5" x14ac:dyDescent="0.45">
      <c r="A520" s="131"/>
      <c r="B520" s="140"/>
      <c r="C520" s="120"/>
      <c r="D520" s="128"/>
      <c r="E520" s="128"/>
      <c r="F520" s="119" t="s">
        <v>68</v>
      </c>
      <c r="G520" s="118">
        <v>139</v>
      </c>
      <c r="H520" s="118">
        <v>139</v>
      </c>
      <c r="I520" s="118">
        <v>185</v>
      </c>
      <c r="J520" s="116">
        <f>SUM(G520:I520)</f>
        <v>463</v>
      </c>
      <c r="K520" s="132"/>
      <c r="L520" s="127"/>
      <c r="M520" s="127"/>
      <c r="N520" s="119" t="s">
        <v>76</v>
      </c>
      <c r="O520" s="129">
        <v>146</v>
      </c>
      <c r="P520" s="129">
        <v>153</v>
      </c>
      <c r="Q520" s="129">
        <v>172</v>
      </c>
      <c r="R520" s="115">
        <f>SUM(O520:Q520)</f>
        <v>471</v>
      </c>
    </row>
    <row r="521" spans="1:18" ht="18.5" customHeight="1" x14ac:dyDescent="0.45">
      <c r="A521" s="131"/>
      <c r="B521" s="140"/>
      <c r="C521" s="132"/>
      <c r="D521" s="127"/>
      <c r="E521" s="127"/>
      <c r="F521" s="119"/>
      <c r="G521" s="117">
        <f>SUM(G518:G520)</f>
        <v>457</v>
      </c>
      <c r="H521" s="117">
        <f>SUM(H518:H520)</f>
        <v>446</v>
      </c>
      <c r="I521" s="117">
        <f>SUM(I518:I520)</f>
        <v>457</v>
      </c>
      <c r="J521" s="116">
        <f>SUM(G521:I521)</f>
        <v>1360</v>
      </c>
      <c r="K521" s="132"/>
      <c r="L521" s="127"/>
      <c r="M521" s="127"/>
      <c r="O521" s="117">
        <f>SUM(O518:O520)</f>
        <v>366</v>
      </c>
      <c r="P521" s="117">
        <f>SUM(P518:P520)</f>
        <v>395</v>
      </c>
      <c r="Q521" s="117">
        <f>SUM(Q518:Q520)</f>
        <v>480</v>
      </c>
      <c r="R521" s="116">
        <f>SUM(R518:R520)</f>
        <v>1241</v>
      </c>
    </row>
    <row r="522" spans="1:18" ht="6" customHeight="1" x14ac:dyDescent="0.45">
      <c r="A522" s="131"/>
      <c r="B522" s="127"/>
      <c r="C522" s="132"/>
      <c r="D522" s="127"/>
      <c r="E522" s="127"/>
      <c r="F522" s="119"/>
      <c r="G522" s="106"/>
      <c r="H522" s="106"/>
      <c r="I522" s="106"/>
      <c r="J522" s="115"/>
      <c r="K522" s="127"/>
      <c r="L522" s="127"/>
      <c r="M522" s="127"/>
      <c r="N522" s="119"/>
      <c r="O522" s="106"/>
      <c r="P522" s="106"/>
      <c r="Q522" s="106"/>
      <c r="R522" s="115"/>
    </row>
    <row r="523" spans="1:18" ht="6" customHeight="1" x14ac:dyDescent="0.45">
      <c r="A523" s="131"/>
      <c r="B523" s="127"/>
      <c r="C523" s="132"/>
      <c r="D523" s="127"/>
      <c r="E523" s="127"/>
      <c r="F523" s="119"/>
      <c r="G523" s="106"/>
      <c r="H523" s="106"/>
      <c r="I523" s="106"/>
      <c r="J523" s="115"/>
      <c r="K523" s="127"/>
      <c r="L523" s="127"/>
      <c r="M523" s="127"/>
      <c r="N523" s="119"/>
      <c r="O523" s="106"/>
      <c r="P523" s="106"/>
      <c r="Q523" s="106"/>
      <c r="R523" s="115"/>
    </row>
    <row r="524" spans="1:18" ht="18.5" x14ac:dyDescent="0.45">
      <c r="A524" s="131"/>
      <c r="B524" s="140"/>
      <c r="C524" s="120" t="s">
        <v>170</v>
      </c>
      <c r="D524" s="128" t="s">
        <v>81</v>
      </c>
      <c r="E524" s="128"/>
      <c r="F524" s="119" t="s">
        <v>1</v>
      </c>
      <c r="G524" s="118">
        <v>135</v>
      </c>
      <c r="H524" s="118">
        <v>126</v>
      </c>
      <c r="I524" s="118">
        <v>111</v>
      </c>
      <c r="J524" s="116">
        <f>SUM(G524:I524)</f>
        <v>372</v>
      </c>
      <c r="K524" s="120" t="s">
        <v>127</v>
      </c>
      <c r="L524" s="128" t="s">
        <v>40</v>
      </c>
      <c r="M524" s="128"/>
      <c r="N524" s="119" t="s">
        <v>60</v>
      </c>
      <c r="O524" s="129">
        <v>109</v>
      </c>
      <c r="P524" s="129" t="s">
        <v>2</v>
      </c>
      <c r="Q524" s="129">
        <v>136</v>
      </c>
      <c r="R524" s="115">
        <f>SUM(O524:Q524)</f>
        <v>245</v>
      </c>
    </row>
    <row r="525" spans="1:18" ht="18.5" x14ac:dyDescent="0.45">
      <c r="A525" s="131"/>
      <c r="B525" s="140"/>
      <c r="C525" s="120"/>
      <c r="D525" s="128"/>
      <c r="E525" s="128"/>
      <c r="F525" s="119" t="s">
        <v>120</v>
      </c>
      <c r="G525" s="118">
        <v>135</v>
      </c>
      <c r="H525" s="118">
        <v>109</v>
      </c>
      <c r="I525" s="118">
        <v>164</v>
      </c>
      <c r="J525" s="116">
        <f>SUM(G525:I525)</f>
        <v>408</v>
      </c>
      <c r="K525" s="120"/>
      <c r="L525" s="128"/>
      <c r="M525" s="128"/>
      <c r="N525" s="119" t="s">
        <v>134</v>
      </c>
      <c r="O525" s="129">
        <v>113</v>
      </c>
      <c r="P525" s="129">
        <v>166</v>
      </c>
      <c r="Q525" s="129">
        <v>144</v>
      </c>
      <c r="R525" s="115">
        <f>SUM(O525:Q525)</f>
        <v>423</v>
      </c>
    </row>
    <row r="526" spans="1:18" ht="18.5" x14ac:dyDescent="0.45">
      <c r="A526" s="131"/>
      <c r="B526" s="140"/>
      <c r="C526" s="132"/>
      <c r="D526" s="127"/>
      <c r="E526" s="127"/>
      <c r="F526" s="119" t="s">
        <v>0</v>
      </c>
      <c r="G526" s="118">
        <v>106</v>
      </c>
      <c r="H526" s="118">
        <v>111</v>
      </c>
      <c r="I526" s="118">
        <v>145</v>
      </c>
      <c r="J526" s="116">
        <f>SUM(G526:I526)</f>
        <v>362</v>
      </c>
      <c r="K526" s="132"/>
      <c r="L526" s="127"/>
      <c r="M526" s="127"/>
      <c r="N526" s="119" t="s">
        <v>133</v>
      </c>
      <c r="O526" s="129">
        <v>186</v>
      </c>
      <c r="P526" s="129">
        <v>194</v>
      </c>
      <c r="Q526" s="129">
        <v>194</v>
      </c>
      <c r="R526" s="115">
        <f>SUM(O526:Q526)</f>
        <v>574</v>
      </c>
    </row>
    <row r="527" spans="1:18" ht="18.5" x14ac:dyDescent="0.45">
      <c r="A527" s="131"/>
      <c r="B527" s="140"/>
      <c r="C527" s="132"/>
      <c r="D527" s="127"/>
      <c r="E527" s="127"/>
      <c r="G527" s="117">
        <f>SUM(G524:G526)</f>
        <v>376</v>
      </c>
      <c r="H527" s="117">
        <f>SUM(H524:H526)</f>
        <v>346</v>
      </c>
      <c r="I527" s="117">
        <f>SUM(I524:I526)</f>
        <v>420</v>
      </c>
      <c r="J527" s="116">
        <f>SUM(G527:I527)</f>
        <v>1142</v>
      </c>
      <c r="K527" s="132"/>
      <c r="L527" s="127"/>
      <c r="M527" s="127"/>
      <c r="N527" s="119" t="s">
        <v>49</v>
      </c>
      <c r="O527" s="129" t="s">
        <v>2</v>
      </c>
      <c r="P527" s="129">
        <v>156</v>
      </c>
      <c r="Q527" s="129" t="s">
        <v>2</v>
      </c>
      <c r="R527" s="115">
        <f>SUM(O527:Q527)</f>
        <v>156</v>
      </c>
    </row>
    <row r="528" spans="1:18" ht="18.5" x14ac:dyDescent="0.45">
      <c r="A528" s="131"/>
      <c r="B528" s="140"/>
      <c r="C528" s="132"/>
      <c r="D528" s="127"/>
      <c r="E528" s="127"/>
      <c r="K528" s="132"/>
      <c r="L528" s="127"/>
      <c r="M528" s="127"/>
      <c r="N528" s="119"/>
      <c r="O528" s="117">
        <f>SUM(O524:O527)</f>
        <v>408</v>
      </c>
      <c r="P528" s="117">
        <f>SUM(P524:P527)</f>
        <v>516</v>
      </c>
      <c r="Q528" s="117">
        <f>SUM(Q524:Q527)</f>
        <v>474</v>
      </c>
      <c r="R528" s="116">
        <f>SUM(R524:R527)</f>
        <v>1398</v>
      </c>
    </row>
    <row r="529" spans="1:18" ht="6" customHeight="1" x14ac:dyDescent="0.45">
      <c r="A529" s="131"/>
      <c r="B529" s="140"/>
      <c r="C529" s="134"/>
      <c r="D529" s="135"/>
      <c r="E529" s="135"/>
      <c r="F529" s="138"/>
      <c r="G529" s="159"/>
      <c r="H529" s="159"/>
      <c r="I529" s="159"/>
      <c r="J529" s="160"/>
      <c r="K529" s="134"/>
      <c r="L529" s="135"/>
      <c r="M529" s="135"/>
      <c r="N529" s="138"/>
      <c r="O529" s="142"/>
      <c r="P529" s="142"/>
      <c r="Q529" s="142"/>
      <c r="R529" s="161"/>
    </row>
    <row r="530" spans="1:18" ht="6" customHeight="1" x14ac:dyDescent="0.45">
      <c r="A530" s="131"/>
      <c r="B530" s="140"/>
      <c r="C530" s="123"/>
      <c r="D530" s="122"/>
      <c r="E530" s="122"/>
      <c r="F530" s="145"/>
      <c r="G530" s="179"/>
      <c r="H530" s="179"/>
      <c r="I530" s="179"/>
      <c r="J530" s="149"/>
      <c r="K530" s="123"/>
      <c r="L530" s="122"/>
      <c r="M530" s="122"/>
      <c r="N530" s="145"/>
      <c r="O530" s="145"/>
      <c r="P530" s="145"/>
      <c r="Q530" s="145"/>
      <c r="R530" s="150"/>
    </row>
    <row r="531" spans="1:18" ht="18.5" x14ac:dyDescent="0.45">
      <c r="A531" s="131"/>
      <c r="B531" s="140"/>
      <c r="C531" s="120" t="s">
        <v>167</v>
      </c>
      <c r="D531" s="128" t="s">
        <v>82</v>
      </c>
      <c r="E531" s="128"/>
      <c r="F531" s="119" t="s">
        <v>83</v>
      </c>
      <c r="G531" s="118">
        <v>140</v>
      </c>
      <c r="H531" s="118">
        <v>171</v>
      </c>
      <c r="I531" s="118">
        <v>156</v>
      </c>
      <c r="J531" s="116">
        <f>SUM(G531:I531)</f>
        <v>467</v>
      </c>
      <c r="K531" s="120" t="s">
        <v>176</v>
      </c>
      <c r="L531" s="128" t="s">
        <v>40</v>
      </c>
      <c r="M531" s="128"/>
      <c r="N531" s="119" t="s">
        <v>223</v>
      </c>
      <c r="O531" s="129">
        <v>111</v>
      </c>
      <c r="P531" s="129">
        <v>134</v>
      </c>
      <c r="Q531" s="129">
        <v>161</v>
      </c>
      <c r="R531" s="115">
        <f>SUM(O531:Q531)</f>
        <v>406</v>
      </c>
    </row>
    <row r="532" spans="1:18" ht="18.5" x14ac:dyDescent="0.45">
      <c r="A532" s="131"/>
      <c r="B532" s="140"/>
      <c r="C532" s="132"/>
      <c r="D532" s="128"/>
      <c r="E532" s="127"/>
      <c r="F532" s="119" t="s">
        <v>163</v>
      </c>
      <c r="G532" s="118">
        <v>173</v>
      </c>
      <c r="H532" s="118">
        <v>183</v>
      </c>
      <c r="I532" s="118">
        <v>209</v>
      </c>
      <c r="J532" s="116">
        <f>SUM(G532:I532)</f>
        <v>565</v>
      </c>
      <c r="K532" s="132"/>
      <c r="L532" s="127"/>
      <c r="M532" s="127"/>
      <c r="N532" s="119" t="s">
        <v>77</v>
      </c>
      <c r="O532" s="129">
        <v>99</v>
      </c>
      <c r="P532" s="129">
        <v>123</v>
      </c>
      <c r="Q532" s="129">
        <v>113</v>
      </c>
      <c r="R532" s="115">
        <f>SUM(O532:Q532)</f>
        <v>335</v>
      </c>
    </row>
    <row r="533" spans="1:18" ht="18.5" x14ac:dyDescent="0.45">
      <c r="A533" s="131"/>
      <c r="B533" s="140"/>
      <c r="C533" s="132"/>
      <c r="D533" s="128"/>
      <c r="E533" s="127"/>
      <c r="F533" s="119" t="s">
        <v>85</v>
      </c>
      <c r="G533" s="118">
        <v>126</v>
      </c>
      <c r="H533" s="118">
        <v>161</v>
      </c>
      <c r="I533" s="118">
        <v>198</v>
      </c>
      <c r="J533" s="116">
        <f>SUM(G533:I533)</f>
        <v>485</v>
      </c>
      <c r="K533" s="132"/>
      <c r="L533" s="127"/>
      <c r="M533" s="127"/>
      <c r="N533" s="119" t="s">
        <v>102</v>
      </c>
      <c r="O533" s="129">
        <v>87</v>
      </c>
      <c r="P533" s="129">
        <v>78</v>
      </c>
      <c r="Q533" s="129">
        <v>95</v>
      </c>
      <c r="R533" s="115">
        <f>SUM(O533:Q533)</f>
        <v>260</v>
      </c>
    </row>
    <row r="534" spans="1:18" ht="18.5" x14ac:dyDescent="0.45">
      <c r="A534" s="131"/>
      <c r="B534" s="140"/>
      <c r="C534" s="132"/>
      <c r="D534" s="127"/>
      <c r="E534" s="127"/>
      <c r="G534" s="117">
        <f>SUM(G531:G533)</f>
        <v>439</v>
      </c>
      <c r="H534" s="117">
        <f>SUM(H531:H533)</f>
        <v>515</v>
      </c>
      <c r="I534" s="117">
        <f>SUM(I531:I533)</f>
        <v>563</v>
      </c>
      <c r="J534" s="116">
        <f>SUM(G534:I534)</f>
        <v>1517</v>
      </c>
      <c r="K534" s="132"/>
      <c r="L534" s="127"/>
      <c r="M534" s="127"/>
      <c r="N534" s="2"/>
      <c r="O534" s="106">
        <f>SUM(O531:O533)</f>
        <v>297</v>
      </c>
      <c r="P534" s="106">
        <f>SUM(P531:P533)</f>
        <v>335</v>
      </c>
      <c r="Q534" s="106">
        <f>SUM(Q531:Q533)</f>
        <v>369</v>
      </c>
      <c r="R534" s="115">
        <f>SUM(R531:R533)</f>
        <v>1001</v>
      </c>
    </row>
    <row r="535" spans="1:18" ht="6" customHeight="1" x14ac:dyDescent="0.45">
      <c r="A535" s="131"/>
      <c r="B535" s="127"/>
      <c r="C535" s="132"/>
      <c r="D535" s="127"/>
      <c r="E535" s="127"/>
      <c r="F535" s="119"/>
      <c r="G535" s="106"/>
      <c r="H535" s="106"/>
      <c r="I535" s="106"/>
      <c r="J535" s="115"/>
      <c r="K535" s="132"/>
      <c r="L535" s="127"/>
      <c r="M535" s="127"/>
      <c r="N535" s="119"/>
      <c r="O535" s="106"/>
      <c r="P535" s="106"/>
      <c r="Q535" s="106"/>
      <c r="R535" s="115"/>
    </row>
    <row r="536" spans="1:18" ht="6" customHeight="1" x14ac:dyDescent="0.45">
      <c r="A536" s="131"/>
      <c r="B536" s="127"/>
      <c r="C536" s="132"/>
      <c r="D536" s="127"/>
      <c r="E536" s="127"/>
      <c r="F536" s="119"/>
      <c r="G536" s="106"/>
      <c r="H536" s="106"/>
      <c r="I536" s="106"/>
      <c r="J536" s="115"/>
      <c r="K536" s="132"/>
      <c r="L536" s="127"/>
      <c r="M536" s="127"/>
      <c r="N536" s="119"/>
      <c r="O536" s="106"/>
      <c r="P536" s="106"/>
      <c r="Q536" s="106"/>
      <c r="R536" s="115"/>
    </row>
    <row r="537" spans="1:18" ht="18.5" x14ac:dyDescent="0.45">
      <c r="A537" s="131"/>
      <c r="B537" s="140"/>
      <c r="C537" s="120" t="s">
        <v>172</v>
      </c>
      <c r="D537" s="128" t="s">
        <v>81</v>
      </c>
      <c r="E537" s="128"/>
      <c r="F537" s="119" t="s">
        <v>106</v>
      </c>
      <c r="G537" s="118">
        <v>119</v>
      </c>
      <c r="H537" s="118">
        <v>135</v>
      </c>
      <c r="I537" s="118">
        <v>119</v>
      </c>
      <c r="J537" s="116">
        <f>SUM(G537:I537)</f>
        <v>373</v>
      </c>
      <c r="K537" s="120" t="s">
        <v>175</v>
      </c>
      <c r="L537" s="128" t="s">
        <v>41</v>
      </c>
      <c r="M537" s="128"/>
      <c r="N537" s="119" t="s">
        <v>199</v>
      </c>
      <c r="O537" s="129">
        <v>98</v>
      </c>
      <c r="P537" s="129">
        <v>84</v>
      </c>
      <c r="Q537" s="129">
        <v>92</v>
      </c>
      <c r="R537" s="115">
        <f>SUM(O537:Q537)</f>
        <v>274</v>
      </c>
    </row>
    <row r="538" spans="1:18" ht="18.5" x14ac:dyDescent="0.45">
      <c r="A538" s="131"/>
      <c r="B538" s="140"/>
      <c r="C538" s="132"/>
      <c r="D538" s="127"/>
      <c r="E538" s="127"/>
      <c r="F538" s="119" t="s">
        <v>107</v>
      </c>
      <c r="G538" s="118">
        <v>117</v>
      </c>
      <c r="H538" s="118">
        <v>213</v>
      </c>
      <c r="I538" s="118">
        <v>203</v>
      </c>
      <c r="J538" s="116">
        <f>SUM(G538:I538)</f>
        <v>533</v>
      </c>
      <c r="K538" s="132"/>
      <c r="L538" s="127"/>
      <c r="M538" s="127"/>
      <c r="N538" s="119" t="s">
        <v>154</v>
      </c>
      <c r="O538" s="129">
        <v>114</v>
      </c>
      <c r="P538" s="129">
        <v>159</v>
      </c>
      <c r="Q538" s="129">
        <v>134</v>
      </c>
      <c r="R538" s="115">
        <f>SUM(O538:Q538)</f>
        <v>407</v>
      </c>
    </row>
    <row r="539" spans="1:18" ht="18.5" x14ac:dyDescent="0.45">
      <c r="A539" s="131"/>
      <c r="B539" s="140"/>
      <c r="C539" s="132"/>
      <c r="D539" s="127"/>
      <c r="E539" s="127"/>
      <c r="F539" s="119" t="s">
        <v>93</v>
      </c>
      <c r="G539" s="118">
        <v>149</v>
      </c>
      <c r="H539" s="118">
        <v>151</v>
      </c>
      <c r="I539" s="118">
        <v>126</v>
      </c>
      <c r="J539" s="116">
        <f>SUM(G539:I539)</f>
        <v>426</v>
      </c>
      <c r="K539" s="132"/>
      <c r="L539" s="127"/>
      <c r="M539" s="127"/>
      <c r="N539" s="119" t="s">
        <v>224</v>
      </c>
      <c r="O539" s="129">
        <v>68</v>
      </c>
      <c r="P539" s="129">
        <v>99</v>
      </c>
      <c r="Q539" s="129">
        <v>94</v>
      </c>
      <c r="R539" s="115">
        <f>SUM(O539:Q539)</f>
        <v>261</v>
      </c>
    </row>
    <row r="540" spans="1:18" ht="18.5" customHeight="1" x14ac:dyDescent="0.45">
      <c r="A540" s="131"/>
      <c r="B540" s="140"/>
      <c r="C540" s="132"/>
      <c r="D540" s="127"/>
      <c r="E540" s="127"/>
      <c r="G540" s="117">
        <f>SUM(G537:G539)</f>
        <v>385</v>
      </c>
      <c r="H540" s="117">
        <f>SUM(H537:H539)</f>
        <v>499</v>
      </c>
      <c r="I540" s="117">
        <f>SUM(I537:I539)</f>
        <v>448</v>
      </c>
      <c r="J540" s="116">
        <f>SUM(G540:I540)</f>
        <v>1332</v>
      </c>
      <c r="K540" s="132"/>
      <c r="L540" s="127"/>
      <c r="M540" s="127"/>
      <c r="N540" s="119"/>
      <c r="O540" s="117">
        <f>SUM(O537:O539)</f>
        <v>280</v>
      </c>
      <c r="P540" s="117">
        <f>SUM(P537:P539)</f>
        <v>342</v>
      </c>
      <c r="Q540" s="117">
        <f>SUM(Q537:Q539)</f>
        <v>320</v>
      </c>
      <c r="R540" s="116">
        <f>SUM(R537:R539)</f>
        <v>942</v>
      </c>
    </row>
    <row r="541" spans="1:18" ht="6" customHeight="1" x14ac:dyDescent="0.45">
      <c r="A541" s="131"/>
      <c r="B541" s="140"/>
      <c r="C541" s="134"/>
      <c r="D541" s="135"/>
      <c r="E541" s="135"/>
      <c r="F541" s="138"/>
      <c r="G541" s="159"/>
      <c r="H541" s="159"/>
      <c r="I541" s="159"/>
      <c r="J541" s="160"/>
      <c r="K541" s="134"/>
      <c r="L541" s="135"/>
      <c r="M541" s="135"/>
      <c r="N541" s="138"/>
      <c r="O541" s="142"/>
      <c r="P541" s="142"/>
      <c r="Q541" s="142"/>
      <c r="R541" s="161"/>
    </row>
    <row r="542" spans="1:18" ht="6" customHeight="1" x14ac:dyDescent="0.45">
      <c r="A542" s="131"/>
      <c r="B542" s="140"/>
      <c r="C542" s="123"/>
      <c r="D542" s="122"/>
      <c r="E542" s="122"/>
      <c r="F542" s="145"/>
      <c r="G542" s="179"/>
      <c r="H542" s="179"/>
      <c r="I542" s="179"/>
      <c r="J542" s="149"/>
      <c r="K542" s="123"/>
      <c r="L542" s="122"/>
      <c r="M542" s="122"/>
      <c r="N542" s="145"/>
      <c r="O542" s="145"/>
      <c r="P542" s="145"/>
      <c r="Q542" s="145"/>
      <c r="R542" s="150"/>
    </row>
    <row r="543" spans="1:18" ht="18.5" x14ac:dyDescent="0.45">
      <c r="A543" s="131"/>
      <c r="B543" s="140"/>
      <c r="C543" s="120" t="s">
        <v>168</v>
      </c>
      <c r="D543" s="128" t="s">
        <v>82</v>
      </c>
      <c r="E543" s="128"/>
      <c r="F543" s="119" t="s">
        <v>95</v>
      </c>
      <c r="G543" s="118">
        <v>164</v>
      </c>
      <c r="H543" s="118">
        <v>168</v>
      </c>
      <c r="I543" s="118">
        <v>174</v>
      </c>
      <c r="J543" s="116">
        <f>SUM(G543:I543)</f>
        <v>506</v>
      </c>
      <c r="K543" s="132"/>
      <c r="L543" s="127"/>
      <c r="M543" s="127"/>
      <c r="N543" s="127"/>
      <c r="O543" s="118"/>
      <c r="P543" s="118"/>
      <c r="Q543" s="118"/>
      <c r="R543" s="141"/>
    </row>
    <row r="544" spans="1:18" ht="18.5" x14ac:dyDescent="0.45">
      <c r="A544" s="131"/>
      <c r="B544" s="140"/>
      <c r="C544" s="132"/>
      <c r="D544" s="127"/>
      <c r="E544" s="127"/>
      <c r="F544" s="119" t="s">
        <v>96</v>
      </c>
      <c r="G544" s="118">
        <v>217</v>
      </c>
      <c r="H544" s="118">
        <v>169</v>
      </c>
      <c r="I544" s="118">
        <v>143</v>
      </c>
      <c r="J544" s="116">
        <f>SUM(G544:I544)</f>
        <v>529</v>
      </c>
      <c r="K544" s="132"/>
      <c r="L544" s="127"/>
      <c r="M544" s="127"/>
      <c r="N544" s="127"/>
      <c r="O544" s="118"/>
      <c r="P544" s="118"/>
      <c r="Q544" s="118"/>
      <c r="R544" s="141"/>
    </row>
    <row r="545" spans="1:18" ht="18.5" x14ac:dyDescent="0.45">
      <c r="A545" s="131"/>
      <c r="B545" s="140"/>
      <c r="C545" s="132"/>
      <c r="D545" s="127"/>
      <c r="E545" s="127"/>
      <c r="F545" s="119" t="s">
        <v>217</v>
      </c>
      <c r="G545" s="118">
        <v>230</v>
      </c>
      <c r="H545" s="118">
        <v>181</v>
      </c>
      <c r="I545" s="118">
        <v>189</v>
      </c>
      <c r="J545" s="116">
        <f>SUM(G545:I545)</f>
        <v>600</v>
      </c>
      <c r="K545" s="132"/>
      <c r="L545" s="127"/>
      <c r="M545" s="127"/>
      <c r="N545" s="127"/>
      <c r="O545" s="118"/>
      <c r="P545" s="118"/>
      <c r="Q545" s="118"/>
      <c r="R545" s="141"/>
    </row>
    <row r="546" spans="1:18" ht="18.5" customHeight="1" x14ac:dyDescent="0.45">
      <c r="A546" s="131"/>
      <c r="B546" s="140"/>
      <c r="C546" s="132"/>
      <c r="D546" s="127"/>
      <c r="E546" s="127"/>
      <c r="F546" s="119"/>
      <c r="G546" s="117">
        <f>SUM(G543:G545)</f>
        <v>611</v>
      </c>
      <c r="H546" s="117">
        <f>SUM(H543:H545)</f>
        <v>518</v>
      </c>
      <c r="I546" s="117">
        <f>SUM(I543:I545)</f>
        <v>506</v>
      </c>
      <c r="J546" s="116">
        <f>SUM(G546:I546)</f>
        <v>1635</v>
      </c>
      <c r="K546" s="132"/>
      <c r="L546" s="127"/>
      <c r="M546" s="127"/>
      <c r="N546" s="127"/>
      <c r="O546" s="118"/>
      <c r="P546" s="118"/>
      <c r="Q546" s="118"/>
      <c r="R546" s="141"/>
    </row>
    <row r="547" spans="1:18" ht="6" customHeight="1" x14ac:dyDescent="0.45">
      <c r="A547" s="131"/>
      <c r="B547" s="127"/>
      <c r="C547" s="132"/>
      <c r="D547" s="127"/>
      <c r="E547" s="127"/>
      <c r="F547" s="119"/>
      <c r="G547" s="106"/>
      <c r="H547" s="106"/>
      <c r="I547" s="106"/>
      <c r="J547" s="115"/>
      <c r="K547" s="127"/>
      <c r="L547" s="127"/>
      <c r="M547" s="127"/>
      <c r="N547" s="119"/>
      <c r="O547" s="106"/>
      <c r="P547" s="106"/>
      <c r="Q547" s="106"/>
      <c r="R547" s="115"/>
    </row>
    <row r="548" spans="1:18" ht="6" customHeight="1" x14ac:dyDescent="0.45">
      <c r="A548" s="131"/>
      <c r="B548" s="127"/>
      <c r="C548" s="132"/>
      <c r="D548" s="127"/>
      <c r="E548" s="127"/>
      <c r="F548" s="119"/>
      <c r="G548" s="106"/>
      <c r="H548" s="106"/>
      <c r="I548" s="106" t="s">
        <v>2</v>
      </c>
      <c r="J548" s="115"/>
      <c r="K548" s="127"/>
      <c r="L548" s="127"/>
      <c r="M548" s="127"/>
      <c r="N548" s="119"/>
      <c r="O548" s="106"/>
      <c r="P548" s="106"/>
      <c r="Q548" s="106"/>
      <c r="R548" s="115"/>
    </row>
    <row r="549" spans="1:18" ht="18.5" x14ac:dyDescent="0.45">
      <c r="A549" s="131"/>
      <c r="B549" s="140"/>
      <c r="C549" s="120" t="s">
        <v>171</v>
      </c>
      <c r="D549" s="128" t="s">
        <v>81</v>
      </c>
      <c r="E549" s="128"/>
      <c r="F549" s="119" t="s">
        <v>103</v>
      </c>
      <c r="G549" s="118">
        <v>129</v>
      </c>
      <c r="H549" s="118">
        <v>125</v>
      </c>
      <c r="I549" s="118">
        <v>135</v>
      </c>
      <c r="J549" s="116">
        <f>SUM(G549:I549)</f>
        <v>389</v>
      </c>
      <c r="K549" s="132"/>
      <c r="L549" s="127"/>
      <c r="M549" s="127"/>
      <c r="N549" s="127"/>
      <c r="O549" s="118"/>
      <c r="P549" s="118"/>
      <c r="Q549" s="118"/>
      <c r="R549" s="141"/>
    </row>
    <row r="550" spans="1:18" ht="18.5" x14ac:dyDescent="0.45">
      <c r="A550" s="131"/>
      <c r="B550" s="140"/>
      <c r="C550" s="132"/>
      <c r="D550" s="127"/>
      <c r="E550" s="127"/>
      <c r="F550" s="119" t="s">
        <v>153</v>
      </c>
      <c r="G550" s="118">
        <v>146</v>
      </c>
      <c r="H550" s="118">
        <v>157</v>
      </c>
      <c r="I550" s="118">
        <v>174</v>
      </c>
      <c r="J550" s="116">
        <f>SUM(G550:I550)</f>
        <v>477</v>
      </c>
      <c r="K550" s="132"/>
      <c r="L550" s="127"/>
      <c r="M550" s="127"/>
      <c r="N550" s="127"/>
      <c r="O550" s="118"/>
      <c r="P550" s="118"/>
      <c r="Q550" s="118"/>
      <c r="R550" s="141"/>
    </row>
    <row r="551" spans="1:18" ht="18.5" x14ac:dyDescent="0.45">
      <c r="A551" s="131"/>
      <c r="B551" s="140"/>
      <c r="C551" s="132"/>
      <c r="D551" s="127"/>
      <c r="E551" s="127"/>
      <c r="F551" s="119" t="s">
        <v>104</v>
      </c>
      <c r="G551" s="118">
        <v>175</v>
      </c>
      <c r="H551" s="118">
        <v>113</v>
      </c>
      <c r="I551" s="118">
        <v>111</v>
      </c>
      <c r="J551" s="116">
        <f>SUM(G551:I551)</f>
        <v>399</v>
      </c>
      <c r="K551" s="132"/>
      <c r="L551" s="127"/>
      <c r="M551" s="127"/>
      <c r="N551" s="127"/>
      <c r="O551" s="118"/>
      <c r="P551" s="118"/>
      <c r="Q551" s="118"/>
      <c r="R551" s="141"/>
    </row>
    <row r="552" spans="1:18" ht="18.5" customHeight="1" x14ac:dyDescent="0.45">
      <c r="A552" s="131"/>
      <c r="B552" s="140"/>
      <c r="C552" s="132"/>
      <c r="D552" s="127"/>
      <c r="E552" s="127"/>
      <c r="F552" s="119"/>
      <c r="G552" s="117">
        <f>SUM(G549:G551)</f>
        <v>450</v>
      </c>
      <c r="H552" s="117">
        <f>SUM(H549:H551)</f>
        <v>395</v>
      </c>
      <c r="I552" s="117">
        <f>SUM(I549:I551)</f>
        <v>420</v>
      </c>
      <c r="J552" s="116">
        <f>SUM(G552:I552)</f>
        <v>1265</v>
      </c>
      <c r="K552" s="132"/>
      <c r="L552" s="127"/>
      <c r="M552" s="127"/>
      <c r="N552" s="127"/>
      <c r="O552" s="118"/>
      <c r="P552" s="118"/>
      <c r="Q552" s="118"/>
      <c r="R552" s="141"/>
    </row>
    <row r="553" spans="1:18" ht="6" customHeight="1" x14ac:dyDescent="0.45">
      <c r="A553" s="153"/>
      <c r="B553" s="154"/>
      <c r="C553" s="134"/>
      <c r="D553" s="135"/>
      <c r="E553" s="135"/>
      <c r="F553" s="138"/>
      <c r="G553" s="159"/>
      <c r="H553" s="159"/>
      <c r="I553" s="159"/>
      <c r="J553" s="160"/>
      <c r="K553" s="134"/>
      <c r="L553" s="135"/>
      <c r="M553" s="135"/>
      <c r="N553" s="138"/>
      <c r="O553" s="142"/>
      <c r="P553" s="142"/>
      <c r="Q553" s="142"/>
      <c r="R553" s="161"/>
    </row>
    <row r="554" spans="1:18" ht="6" customHeight="1" x14ac:dyDescent="0.45">
      <c r="A554" s="121"/>
      <c r="B554" s="143"/>
      <c r="C554" s="157"/>
      <c r="D554" s="122"/>
      <c r="E554" s="122"/>
      <c r="F554" s="145"/>
      <c r="G554" s="146"/>
      <c r="H554" s="146"/>
      <c r="I554" s="146"/>
      <c r="J554" s="147"/>
      <c r="K554" s="123"/>
      <c r="L554" s="122"/>
      <c r="M554" s="122"/>
      <c r="N554" s="145"/>
      <c r="O554" s="145"/>
      <c r="P554" s="145"/>
      <c r="Q554" s="145"/>
      <c r="R554" s="150"/>
    </row>
    <row r="555" spans="1:18" ht="18.5" x14ac:dyDescent="0.45">
      <c r="A555" s="126" t="s">
        <v>214</v>
      </c>
      <c r="B555" s="140" t="s">
        <v>216</v>
      </c>
      <c r="C555" s="120" t="s">
        <v>170</v>
      </c>
      <c r="D555" s="128" t="s">
        <v>41</v>
      </c>
      <c r="E555" s="128"/>
      <c r="F555" s="119" t="s">
        <v>1</v>
      </c>
      <c r="G555" s="118">
        <v>119</v>
      </c>
      <c r="H555" s="118">
        <v>168</v>
      </c>
      <c r="I555" s="118">
        <v>123</v>
      </c>
      <c r="J555" s="116">
        <f>SUM(G555:I555)</f>
        <v>410</v>
      </c>
      <c r="K555" s="120" t="s">
        <v>127</v>
      </c>
      <c r="L555" s="128" t="s">
        <v>82</v>
      </c>
      <c r="M555" s="128"/>
      <c r="N555" s="119" t="s">
        <v>49</v>
      </c>
      <c r="O555" s="129">
        <v>144</v>
      </c>
      <c r="P555" s="129">
        <v>146</v>
      </c>
      <c r="Q555" s="129">
        <v>124</v>
      </c>
      <c r="R555" s="115">
        <f>SUM(O555:Q555)</f>
        <v>414</v>
      </c>
    </row>
    <row r="556" spans="1:18" ht="18.5" x14ac:dyDescent="0.45">
      <c r="A556" s="126"/>
      <c r="B556" s="140"/>
      <c r="C556" s="120"/>
      <c r="D556" s="128"/>
      <c r="E556" s="128"/>
      <c r="F556" s="119" t="s">
        <v>120</v>
      </c>
      <c r="G556" s="118">
        <v>118</v>
      </c>
      <c r="H556" s="118">
        <v>114</v>
      </c>
      <c r="I556" s="118">
        <v>145</v>
      </c>
      <c r="J556" s="116">
        <f>SUM(G556:I556)</f>
        <v>377</v>
      </c>
      <c r="K556" s="120"/>
      <c r="L556" s="127"/>
      <c r="M556" s="128"/>
      <c r="N556" s="119" t="s">
        <v>134</v>
      </c>
      <c r="O556" s="129">
        <v>124</v>
      </c>
      <c r="P556" s="129">
        <v>181</v>
      </c>
      <c r="Q556" s="129">
        <v>162</v>
      </c>
      <c r="R556" s="115">
        <f>SUM(O556:Q556)</f>
        <v>467</v>
      </c>
    </row>
    <row r="557" spans="1:18" ht="18.5" x14ac:dyDescent="0.45">
      <c r="A557" s="131"/>
      <c r="B557" s="140"/>
      <c r="C557" s="132"/>
      <c r="D557" s="127"/>
      <c r="E557" s="127"/>
      <c r="F557" s="119" t="s">
        <v>0</v>
      </c>
      <c r="G557" s="118">
        <v>161</v>
      </c>
      <c r="H557" s="118">
        <v>134</v>
      </c>
      <c r="I557" s="118">
        <v>138</v>
      </c>
      <c r="J557" s="116">
        <f>SUM(G557:I557)</f>
        <v>433</v>
      </c>
      <c r="K557" s="120"/>
      <c r="L557" s="127"/>
      <c r="M557" s="128"/>
      <c r="N557" s="119" t="s">
        <v>133</v>
      </c>
      <c r="O557" s="129">
        <v>131</v>
      </c>
      <c r="P557" s="129">
        <v>207</v>
      </c>
      <c r="Q557" s="129">
        <v>214</v>
      </c>
      <c r="R557" s="115">
        <f>SUM(O557:Q557)</f>
        <v>552</v>
      </c>
    </row>
    <row r="558" spans="1:18" ht="18.5" x14ac:dyDescent="0.45">
      <c r="A558" s="131"/>
      <c r="B558" s="140"/>
      <c r="C558" s="132"/>
      <c r="D558" s="127"/>
      <c r="E558" s="127"/>
      <c r="F558" s="119"/>
      <c r="G558" s="117">
        <f>SUM(G555:G557)</f>
        <v>398</v>
      </c>
      <c r="H558" s="117">
        <f>SUM(H555:H557)</f>
        <v>416</v>
      </c>
      <c r="I558" s="117">
        <f>SUM(I555:I557)</f>
        <v>406</v>
      </c>
      <c r="J558" s="116">
        <f>SUM(G558:I558)</f>
        <v>1220</v>
      </c>
      <c r="K558" s="120"/>
      <c r="L558" s="127"/>
      <c r="M558" s="128"/>
      <c r="N558" s="119"/>
      <c r="O558" s="117">
        <f>SUM(O555:O557)</f>
        <v>399</v>
      </c>
      <c r="P558" s="117">
        <f>SUM(P555:P557)</f>
        <v>534</v>
      </c>
      <c r="Q558" s="117">
        <f>SUM(Q555:Q557)</f>
        <v>500</v>
      </c>
      <c r="R558" s="116">
        <f>SUM(R555:R557)</f>
        <v>1433</v>
      </c>
    </row>
    <row r="559" spans="1:18" ht="6" customHeight="1" x14ac:dyDescent="0.45">
      <c r="A559" s="131"/>
      <c r="B559" s="127"/>
      <c r="C559" s="132"/>
      <c r="D559" s="127"/>
      <c r="E559" s="127"/>
      <c r="F559" s="119"/>
      <c r="G559" s="106"/>
      <c r="H559" s="106"/>
      <c r="I559" s="106"/>
      <c r="J559" s="115"/>
      <c r="K559" s="127"/>
      <c r="L559" s="127"/>
      <c r="M559" s="127"/>
      <c r="N559" s="119"/>
      <c r="O559" s="106"/>
      <c r="P559" s="106"/>
      <c r="Q559" s="106"/>
      <c r="R559" s="115"/>
    </row>
    <row r="560" spans="1:18" ht="6" customHeight="1" x14ac:dyDescent="0.45">
      <c r="A560" s="131"/>
      <c r="B560" s="127"/>
      <c r="C560" s="132"/>
      <c r="D560" s="127"/>
      <c r="E560" s="127"/>
      <c r="F560" s="119"/>
      <c r="G560" s="106"/>
      <c r="H560" s="106"/>
      <c r="I560" s="106"/>
      <c r="J560" s="115"/>
      <c r="K560" s="127"/>
      <c r="L560" s="127"/>
      <c r="M560" s="127"/>
      <c r="N560" s="119"/>
      <c r="O560" s="106"/>
      <c r="P560" s="106"/>
      <c r="Q560" s="106"/>
      <c r="R560" s="115"/>
    </row>
    <row r="561" spans="1:18" ht="14.4" customHeight="1" x14ac:dyDescent="0.45">
      <c r="A561" s="131"/>
      <c r="B561" s="140"/>
      <c r="C561" s="120" t="s">
        <v>168</v>
      </c>
      <c r="D561" s="128" t="s">
        <v>40</v>
      </c>
      <c r="E561" s="128"/>
      <c r="F561" s="119" t="s">
        <v>94</v>
      </c>
      <c r="G561" s="118">
        <v>142</v>
      </c>
      <c r="H561" s="118">
        <v>128</v>
      </c>
      <c r="I561" s="118">
        <v>159</v>
      </c>
      <c r="J561" s="116">
        <f>SUM(G561:I561)</f>
        <v>429</v>
      </c>
      <c r="K561" s="120" t="s">
        <v>174</v>
      </c>
      <c r="L561" s="128" t="s">
        <v>81</v>
      </c>
      <c r="M561" s="128"/>
      <c r="N561" s="119" t="s">
        <v>238</v>
      </c>
      <c r="O561" s="129">
        <v>0</v>
      </c>
      <c r="P561" s="129">
        <v>0</v>
      </c>
      <c r="Q561" s="129">
        <v>0</v>
      </c>
      <c r="R561" s="115">
        <f>SUM(O561:Q561)</f>
        <v>0</v>
      </c>
    </row>
    <row r="562" spans="1:18" ht="18.5" x14ac:dyDescent="0.45">
      <c r="A562" s="131"/>
      <c r="B562" s="140"/>
      <c r="C562" s="132"/>
      <c r="D562" s="127"/>
      <c r="E562" s="127"/>
      <c r="F562" s="119" t="s">
        <v>95</v>
      </c>
      <c r="G562" s="118">
        <v>168</v>
      </c>
      <c r="H562" s="118">
        <v>140</v>
      </c>
      <c r="I562" s="118">
        <v>165</v>
      </c>
      <c r="J562" s="116">
        <f>SUM(G562:I562)</f>
        <v>473</v>
      </c>
      <c r="K562" s="132"/>
      <c r="L562" s="127"/>
      <c r="M562" s="127"/>
      <c r="N562" s="119"/>
      <c r="O562" s="129">
        <v>0</v>
      </c>
      <c r="P562" s="129">
        <v>0</v>
      </c>
      <c r="Q562" s="129">
        <v>0</v>
      </c>
      <c r="R562" s="115">
        <f>SUM(O562:Q562)</f>
        <v>0</v>
      </c>
    </row>
    <row r="563" spans="1:18" ht="18.5" x14ac:dyDescent="0.45">
      <c r="A563" s="131"/>
      <c r="B563" s="140"/>
      <c r="C563" s="132"/>
      <c r="D563" s="127"/>
      <c r="E563" s="127"/>
      <c r="F563" s="119" t="s">
        <v>96</v>
      </c>
      <c r="G563" s="118">
        <v>134</v>
      </c>
      <c r="H563" s="118">
        <v>145</v>
      </c>
      <c r="I563" s="118">
        <v>168</v>
      </c>
      <c r="J563" s="116">
        <f>SUM(G563:I563)</f>
        <v>447</v>
      </c>
      <c r="K563" s="132"/>
      <c r="L563" s="127"/>
      <c r="M563" s="127"/>
      <c r="N563" s="119"/>
      <c r="O563" s="129">
        <v>0</v>
      </c>
      <c r="P563" s="129">
        <v>0</v>
      </c>
      <c r="Q563" s="129">
        <v>0</v>
      </c>
      <c r="R563" s="115">
        <f>SUM(O563:Q563)</f>
        <v>0</v>
      </c>
    </row>
    <row r="564" spans="1:18" ht="18.5" x14ac:dyDescent="0.45">
      <c r="A564" s="131"/>
      <c r="B564" s="140"/>
      <c r="C564" s="132"/>
      <c r="D564" s="127"/>
      <c r="E564" s="127"/>
      <c r="F564" s="119"/>
      <c r="G564" s="117">
        <f>SUM(G561:G563)</f>
        <v>444</v>
      </c>
      <c r="H564" s="117">
        <f>SUM(H561:H563)</f>
        <v>413</v>
      </c>
      <c r="I564" s="117">
        <f>SUM(I561:I563)</f>
        <v>492</v>
      </c>
      <c r="J564" s="116">
        <f>SUM(G564:I564)</f>
        <v>1349</v>
      </c>
      <c r="K564" s="132"/>
      <c r="L564" s="127"/>
      <c r="M564" s="127"/>
      <c r="N564" s="119"/>
      <c r="O564" s="117">
        <f>SUM(O561:O563)</f>
        <v>0</v>
      </c>
      <c r="P564" s="117">
        <f>SUM(P561:P563)</f>
        <v>0</v>
      </c>
      <c r="Q564" s="117">
        <f>SUM(Q561:Q563)</f>
        <v>0</v>
      </c>
      <c r="R564" s="116">
        <f>SUM(R561:R563)</f>
        <v>0</v>
      </c>
    </row>
    <row r="565" spans="1:18" ht="6" customHeight="1" x14ac:dyDescent="0.45">
      <c r="A565" s="131"/>
      <c r="B565" s="140"/>
      <c r="C565" s="134"/>
      <c r="D565" s="135"/>
      <c r="E565" s="135"/>
      <c r="F565" s="135"/>
      <c r="G565" s="136"/>
      <c r="H565" s="136"/>
      <c r="I565" s="136"/>
      <c r="J565" s="137"/>
      <c r="K565" s="134"/>
      <c r="L565" s="135"/>
      <c r="M565" s="135"/>
      <c r="N565" s="138"/>
      <c r="O565" s="142"/>
      <c r="P565" s="142"/>
      <c r="Q565" s="142"/>
      <c r="R565" s="161"/>
    </row>
    <row r="566" spans="1:18" ht="6" customHeight="1" x14ac:dyDescent="0.45">
      <c r="A566" s="131"/>
      <c r="B566" s="140"/>
      <c r="C566" s="123"/>
      <c r="D566" s="122"/>
      <c r="E566" s="122"/>
      <c r="F566" s="145"/>
      <c r="G566" s="179"/>
      <c r="H566" s="179"/>
      <c r="I566" s="179"/>
      <c r="J566" s="149"/>
      <c r="K566" s="123"/>
      <c r="L566" s="122"/>
      <c r="M566" s="122"/>
      <c r="N566" s="145"/>
      <c r="O566" s="145"/>
      <c r="P566" s="145"/>
      <c r="Q566" s="145"/>
      <c r="R566" s="150"/>
    </row>
    <row r="567" spans="1:18" ht="18.5" x14ac:dyDescent="0.45">
      <c r="A567" s="131"/>
      <c r="B567" s="140"/>
      <c r="C567" s="120" t="s">
        <v>165</v>
      </c>
      <c r="D567" s="128">
        <v>1.5</v>
      </c>
      <c r="E567" s="128"/>
      <c r="F567" s="127" t="s">
        <v>67</v>
      </c>
      <c r="G567" s="118">
        <v>149</v>
      </c>
      <c r="H567" s="118">
        <v>129</v>
      </c>
      <c r="I567" s="118">
        <v>159</v>
      </c>
      <c r="J567" s="116">
        <f>SUM(G567:I567)</f>
        <v>437</v>
      </c>
      <c r="K567" s="120" t="s">
        <v>183</v>
      </c>
      <c r="L567" s="128" t="s">
        <v>41</v>
      </c>
      <c r="M567" s="128"/>
      <c r="N567" s="119" t="s">
        <v>146</v>
      </c>
      <c r="O567" s="129">
        <v>108</v>
      </c>
      <c r="P567" s="129">
        <v>119</v>
      </c>
      <c r="Q567" s="129">
        <v>130</v>
      </c>
      <c r="R567" s="115">
        <f>SUM(O567:Q567)</f>
        <v>357</v>
      </c>
    </row>
    <row r="568" spans="1:18" ht="18.5" x14ac:dyDescent="0.45">
      <c r="A568" s="131"/>
      <c r="B568" s="140"/>
      <c r="C568" s="120"/>
      <c r="D568" s="128"/>
      <c r="E568" s="128"/>
      <c r="F568" s="119" t="s">
        <v>92</v>
      </c>
      <c r="G568" s="118">
        <v>152</v>
      </c>
      <c r="H568" s="118">
        <v>159</v>
      </c>
      <c r="I568" s="118">
        <v>141</v>
      </c>
      <c r="J568" s="116">
        <f>SUM(G568:I568)</f>
        <v>452</v>
      </c>
      <c r="K568" s="132"/>
      <c r="L568" s="127"/>
      <c r="M568" s="127"/>
      <c r="N568" s="119" t="s">
        <v>74</v>
      </c>
      <c r="O568" s="129">
        <v>103</v>
      </c>
      <c r="P568" s="129">
        <v>91</v>
      </c>
      <c r="Q568" s="129">
        <v>136</v>
      </c>
      <c r="R568" s="115">
        <f>SUM(O568:Q568)</f>
        <v>330</v>
      </c>
    </row>
    <row r="569" spans="1:18" ht="18.5" x14ac:dyDescent="0.45">
      <c r="A569" s="131"/>
      <c r="B569" s="140"/>
      <c r="C569" s="120"/>
      <c r="D569" s="128"/>
      <c r="E569" s="128"/>
      <c r="F569" s="119" t="s">
        <v>68</v>
      </c>
      <c r="G569" s="118">
        <v>161</v>
      </c>
      <c r="H569" s="118">
        <v>154</v>
      </c>
      <c r="I569" s="118">
        <v>156</v>
      </c>
      <c r="J569" s="116">
        <f>SUM(G569:I569)</f>
        <v>471</v>
      </c>
      <c r="K569" s="132"/>
      <c r="L569" s="127"/>
      <c r="M569" s="127"/>
      <c r="N569" s="7" t="s">
        <v>76</v>
      </c>
      <c r="O569" s="129">
        <v>139</v>
      </c>
      <c r="P569" s="129">
        <v>149</v>
      </c>
      <c r="Q569" s="129">
        <v>129</v>
      </c>
      <c r="R569" s="115">
        <f>SUM(O569:Q569)</f>
        <v>417</v>
      </c>
    </row>
    <row r="570" spans="1:18" ht="18.5" customHeight="1" x14ac:dyDescent="0.45">
      <c r="A570" s="131"/>
      <c r="B570" s="140"/>
      <c r="C570" s="132"/>
      <c r="D570" s="127"/>
      <c r="E570" s="127"/>
      <c r="G570" s="117">
        <f>SUM(G567:G569)</f>
        <v>462</v>
      </c>
      <c r="H570" s="117">
        <f>SUM(H567:H569)</f>
        <v>442</v>
      </c>
      <c r="I570" s="117">
        <f>SUM(I567:I569)</f>
        <v>456</v>
      </c>
      <c r="J570" s="116">
        <f>SUM(G570:I570)</f>
        <v>1360</v>
      </c>
      <c r="K570" s="132"/>
      <c r="L570" s="127"/>
      <c r="M570" s="127"/>
      <c r="N570" s="119"/>
      <c r="O570" s="117">
        <f>SUM(O567:O569)</f>
        <v>350</v>
      </c>
      <c r="P570" s="117">
        <f>SUM(P567:P569)</f>
        <v>359</v>
      </c>
      <c r="Q570" s="117">
        <f>SUM(Q567:Q569)</f>
        <v>395</v>
      </c>
      <c r="R570" s="116">
        <f>SUM(R567:R569)</f>
        <v>1104</v>
      </c>
    </row>
    <row r="571" spans="1:18" ht="6" customHeight="1" x14ac:dyDescent="0.45">
      <c r="A571" s="131"/>
      <c r="B571" s="127"/>
      <c r="C571" s="132"/>
      <c r="D571" s="127"/>
      <c r="E571" s="127"/>
      <c r="F571" s="119"/>
      <c r="G571" s="106"/>
      <c r="H571" s="106"/>
      <c r="I571" s="106"/>
      <c r="J571" s="116" t="s">
        <v>2</v>
      </c>
      <c r="K571" s="127"/>
      <c r="L571" s="127"/>
      <c r="M571" s="127"/>
      <c r="N571" s="119"/>
      <c r="O571" s="106"/>
      <c r="P571" s="106"/>
      <c r="Q571" s="106"/>
      <c r="R571" s="115"/>
    </row>
    <row r="572" spans="1:18" ht="6" customHeight="1" x14ac:dyDescent="0.45">
      <c r="A572" s="131"/>
      <c r="B572" s="127"/>
      <c r="C572" s="132"/>
      <c r="D572" s="127"/>
      <c r="E572" s="127"/>
      <c r="F572" s="119"/>
      <c r="G572" s="106"/>
      <c r="H572" s="106"/>
      <c r="I572" s="106"/>
      <c r="J572" s="115"/>
      <c r="K572" s="127"/>
      <c r="L572" s="127"/>
      <c r="M572" s="127"/>
      <c r="N572" s="119"/>
      <c r="O572" s="106"/>
      <c r="P572" s="106"/>
      <c r="Q572" s="106"/>
      <c r="R572" s="115"/>
    </row>
    <row r="573" spans="1:18" ht="18.5" x14ac:dyDescent="0.45">
      <c r="A573" s="131"/>
      <c r="B573" s="140"/>
      <c r="C573" s="120" t="s">
        <v>167</v>
      </c>
      <c r="D573" s="128">
        <v>2.5</v>
      </c>
      <c r="E573" s="128"/>
      <c r="F573" s="127" t="s">
        <v>83</v>
      </c>
      <c r="G573" s="118">
        <v>173</v>
      </c>
      <c r="H573" s="118">
        <v>158</v>
      </c>
      <c r="I573" s="118">
        <v>143</v>
      </c>
      <c r="J573" s="116">
        <f>SUM(G573:I573)</f>
        <v>474</v>
      </c>
      <c r="K573" s="120" t="s">
        <v>173</v>
      </c>
      <c r="L573" s="128" t="s">
        <v>40</v>
      </c>
      <c r="M573" s="128"/>
      <c r="N573" s="119" t="s">
        <v>89</v>
      </c>
      <c r="O573" s="129">
        <v>122</v>
      </c>
      <c r="P573" s="129">
        <v>110</v>
      </c>
      <c r="Q573" s="129">
        <v>121</v>
      </c>
      <c r="R573" s="115">
        <f>SUM(O573:Q573)</f>
        <v>353</v>
      </c>
    </row>
    <row r="574" spans="1:18" ht="18.5" x14ac:dyDescent="0.45">
      <c r="A574" s="131"/>
      <c r="B574" s="140"/>
      <c r="C574" s="132"/>
      <c r="D574" s="127"/>
      <c r="E574" s="127"/>
      <c r="F574" s="119" t="s">
        <v>109</v>
      </c>
      <c r="G574" s="118">
        <v>132</v>
      </c>
      <c r="H574" s="118">
        <v>119</v>
      </c>
      <c r="I574" s="118">
        <v>217</v>
      </c>
      <c r="J574" s="116">
        <f>SUM(G574:I574)</f>
        <v>468</v>
      </c>
      <c r="K574" s="132"/>
      <c r="L574" s="127"/>
      <c r="M574" s="127"/>
      <c r="N574" s="119" t="s">
        <v>218</v>
      </c>
      <c r="O574" s="129">
        <v>131</v>
      </c>
      <c r="P574" s="129">
        <v>145</v>
      </c>
      <c r="Q574" s="129">
        <v>128</v>
      </c>
      <c r="R574" s="115">
        <f>SUM(O574:Q574)</f>
        <v>404</v>
      </c>
    </row>
    <row r="575" spans="1:18" ht="18.5" x14ac:dyDescent="0.45">
      <c r="A575" s="131"/>
      <c r="B575" s="140"/>
      <c r="C575" s="132"/>
      <c r="D575" s="127"/>
      <c r="E575" s="127"/>
      <c r="F575" s="119" t="s">
        <v>84</v>
      </c>
      <c r="G575" s="118">
        <v>158</v>
      </c>
      <c r="H575" s="118">
        <v>135</v>
      </c>
      <c r="I575" s="118">
        <v>125</v>
      </c>
      <c r="J575" s="116">
        <f>SUM(G575:I575)</f>
        <v>418</v>
      </c>
      <c r="K575" s="132"/>
      <c r="L575" s="127"/>
      <c r="M575" s="127"/>
      <c r="N575" s="119" t="s">
        <v>193</v>
      </c>
      <c r="O575" s="117">
        <v>125</v>
      </c>
      <c r="P575" s="117">
        <v>149</v>
      </c>
      <c r="Q575" s="117">
        <v>131</v>
      </c>
      <c r="R575" s="115">
        <f>SUM(O575:Q575)</f>
        <v>405</v>
      </c>
    </row>
    <row r="576" spans="1:18" ht="18.5" x14ac:dyDescent="0.45">
      <c r="A576" s="131"/>
      <c r="B576" s="140"/>
      <c r="C576" s="132"/>
      <c r="D576" s="127"/>
      <c r="E576" s="127"/>
      <c r="G576" s="117">
        <f>SUM(G573:G575)</f>
        <v>463</v>
      </c>
      <c r="H576" s="117">
        <f>SUM(H573:H575)</f>
        <v>412</v>
      </c>
      <c r="I576" s="117">
        <f>SUM(I573:I575)</f>
        <v>485</v>
      </c>
      <c r="J576" s="116">
        <f>SUM(G576:I576)</f>
        <v>1360</v>
      </c>
      <c r="K576" s="132"/>
      <c r="L576" s="127"/>
      <c r="M576" s="127"/>
      <c r="N576" s="119"/>
      <c r="O576" s="117">
        <f>SUM(O573:O575)</f>
        <v>378</v>
      </c>
      <c r="P576" s="117">
        <f>SUM(P573:P575)</f>
        <v>404</v>
      </c>
      <c r="Q576" s="117">
        <f>SUM(Q573:Q575)</f>
        <v>380</v>
      </c>
      <c r="R576" s="116">
        <f>SUM(R573:R575)</f>
        <v>1162</v>
      </c>
    </row>
    <row r="577" spans="1:18" ht="6" customHeight="1" x14ac:dyDescent="0.45">
      <c r="A577" s="131"/>
      <c r="B577" s="140"/>
      <c r="C577" s="134"/>
      <c r="D577" s="135"/>
      <c r="E577" s="135"/>
      <c r="F577" s="138"/>
      <c r="G577" s="159"/>
      <c r="H577" s="159"/>
      <c r="I577" s="159"/>
      <c r="J577" s="116" t="s">
        <v>2</v>
      </c>
      <c r="K577" s="134"/>
      <c r="L577" s="135"/>
      <c r="M577" s="135"/>
      <c r="N577" s="138"/>
      <c r="O577" s="142"/>
      <c r="P577" s="142"/>
      <c r="Q577" s="142"/>
      <c r="R577" s="161"/>
    </row>
    <row r="578" spans="1:18" ht="6" customHeight="1" x14ac:dyDescent="0.45">
      <c r="A578" s="131"/>
      <c r="B578" s="140"/>
      <c r="C578" s="123"/>
      <c r="D578" s="122"/>
      <c r="E578" s="122"/>
      <c r="F578" s="145"/>
      <c r="G578" s="179"/>
      <c r="H578" s="179"/>
      <c r="I578" s="179"/>
      <c r="J578" s="149"/>
      <c r="K578" s="123"/>
      <c r="L578" s="122"/>
      <c r="M578" s="122"/>
      <c r="N578" s="145"/>
      <c r="O578" s="145"/>
      <c r="P578" s="145"/>
      <c r="Q578" s="145"/>
      <c r="R578" s="150"/>
    </row>
    <row r="579" spans="1:18" ht="18.5" x14ac:dyDescent="0.45">
      <c r="A579" s="131"/>
      <c r="B579" s="140"/>
      <c r="C579" s="120" t="s">
        <v>171</v>
      </c>
      <c r="D579" s="128" t="s">
        <v>81</v>
      </c>
      <c r="E579" s="128"/>
      <c r="F579" s="119" t="s">
        <v>103</v>
      </c>
      <c r="G579" s="118">
        <v>101</v>
      </c>
      <c r="H579" s="118">
        <v>123</v>
      </c>
      <c r="I579" s="118">
        <v>105</v>
      </c>
      <c r="J579" s="116">
        <f>SUM(G579:I579)</f>
        <v>329</v>
      </c>
      <c r="K579" s="120" t="s">
        <v>177</v>
      </c>
      <c r="L579" s="128" t="s">
        <v>82</v>
      </c>
      <c r="M579" s="128"/>
      <c r="N579" s="119" t="s">
        <v>101</v>
      </c>
      <c r="O579" s="129">
        <v>103</v>
      </c>
      <c r="P579" s="129" t="s">
        <v>2</v>
      </c>
      <c r="Q579" s="129">
        <v>106</v>
      </c>
      <c r="R579" s="115">
        <f>SUM(O579:Q579)</f>
        <v>209</v>
      </c>
    </row>
    <row r="580" spans="1:18" ht="18.5" x14ac:dyDescent="0.45">
      <c r="A580" s="131"/>
      <c r="B580" s="140"/>
      <c r="C580" s="132"/>
      <c r="D580" s="128"/>
      <c r="E580" s="127"/>
      <c r="F580" s="127" t="s">
        <v>105</v>
      </c>
      <c r="G580" s="118">
        <v>153</v>
      </c>
      <c r="H580" s="118">
        <v>137</v>
      </c>
      <c r="I580" s="118">
        <v>160</v>
      </c>
      <c r="J580" s="116">
        <f>SUM(G580:I580)</f>
        <v>450</v>
      </c>
      <c r="K580" s="132"/>
      <c r="L580" s="127"/>
      <c r="M580" s="127"/>
      <c r="N580" s="119" t="s">
        <v>100</v>
      </c>
      <c r="O580" s="129">
        <v>178</v>
      </c>
      <c r="P580" s="129">
        <v>177</v>
      </c>
      <c r="Q580" s="129">
        <v>203</v>
      </c>
      <c r="R580" s="115">
        <f>SUM(O580:Q580)</f>
        <v>558</v>
      </c>
    </row>
    <row r="581" spans="1:18" ht="18.5" x14ac:dyDescent="0.45">
      <c r="A581" s="131"/>
      <c r="B581" s="140"/>
      <c r="C581" s="132"/>
      <c r="D581" s="128"/>
      <c r="E581" s="127"/>
      <c r="F581" s="119" t="s">
        <v>153</v>
      </c>
      <c r="G581" s="118">
        <v>163</v>
      </c>
      <c r="H581" s="118">
        <v>153</v>
      </c>
      <c r="I581" s="118">
        <v>145</v>
      </c>
      <c r="J581" s="116">
        <f>SUM(G581:I581)</f>
        <v>461</v>
      </c>
      <c r="K581" s="132"/>
      <c r="L581" s="127"/>
      <c r="M581" s="127"/>
      <c r="N581" s="119" t="s">
        <v>98</v>
      </c>
      <c r="O581" s="129">
        <v>149</v>
      </c>
      <c r="P581" s="129">
        <v>134</v>
      </c>
      <c r="Q581" s="129"/>
      <c r="R581" s="115">
        <f>SUM(O581:Q581)</f>
        <v>283</v>
      </c>
    </row>
    <row r="582" spans="1:18" ht="18.5" x14ac:dyDescent="0.45">
      <c r="A582" s="131"/>
      <c r="B582" s="140"/>
      <c r="C582" s="132"/>
      <c r="D582" s="128"/>
      <c r="E582" s="127"/>
      <c r="G582" s="117">
        <f>SUM(G579:G581)</f>
        <v>417</v>
      </c>
      <c r="H582" s="117">
        <f>SUM(H579:H581)</f>
        <v>413</v>
      </c>
      <c r="I582" s="117">
        <f>SUM(I579:I581)</f>
        <v>410</v>
      </c>
      <c r="J582" s="116">
        <f>SUM(G582:I582)</f>
        <v>1240</v>
      </c>
      <c r="K582" s="132"/>
      <c r="L582" s="127"/>
      <c r="M582" s="127"/>
      <c r="N582" s="119" t="s">
        <v>219</v>
      </c>
      <c r="O582" s="129" t="s">
        <v>2</v>
      </c>
      <c r="P582" s="129">
        <v>174</v>
      </c>
      <c r="Q582" s="129">
        <v>114</v>
      </c>
      <c r="R582" s="115">
        <f>SUM(O582:Q582)</f>
        <v>288</v>
      </c>
    </row>
    <row r="583" spans="1:18" ht="18.5" x14ac:dyDescent="0.45">
      <c r="A583" s="131"/>
      <c r="B583" s="140"/>
      <c r="C583" s="132"/>
      <c r="D583" s="127"/>
      <c r="E583" s="127"/>
      <c r="K583" s="132"/>
      <c r="L583" s="127"/>
      <c r="M583" s="127"/>
      <c r="N583" s="2"/>
      <c r="O583" s="106">
        <f>SUM(O579:O582)</f>
        <v>430</v>
      </c>
      <c r="P583" s="106">
        <f>SUM(P579:P582)</f>
        <v>485</v>
      </c>
      <c r="Q583" s="106">
        <f>SUM(Q579:Q582)</f>
        <v>423</v>
      </c>
      <c r="R583" s="115">
        <f>SUM(R579:R582)</f>
        <v>1338</v>
      </c>
    </row>
    <row r="584" spans="1:18" ht="6" customHeight="1" x14ac:dyDescent="0.45">
      <c r="A584" s="131"/>
      <c r="B584" s="127"/>
      <c r="C584" s="132"/>
      <c r="D584" s="127"/>
      <c r="E584" s="127"/>
      <c r="F584" s="119"/>
      <c r="G584" s="106"/>
      <c r="H584" s="106"/>
      <c r="I584" s="106"/>
      <c r="J584" s="115"/>
      <c r="K584" s="132"/>
      <c r="L584" s="127"/>
      <c r="M584" s="127"/>
      <c r="N584" s="119"/>
      <c r="O584" s="106"/>
      <c r="P584" s="106"/>
      <c r="Q584" s="106"/>
      <c r="R584" s="115"/>
    </row>
    <row r="585" spans="1:18" ht="6" customHeight="1" x14ac:dyDescent="0.45">
      <c r="A585" s="131"/>
      <c r="B585" s="127"/>
      <c r="C585" s="132"/>
      <c r="D585" s="127"/>
      <c r="E585" s="127"/>
      <c r="F585" s="119"/>
      <c r="G585" s="106"/>
      <c r="H585" s="106"/>
      <c r="I585" s="106"/>
      <c r="J585" s="115"/>
      <c r="K585" s="132"/>
      <c r="L585" s="127"/>
      <c r="M585" s="127"/>
      <c r="N585" s="119"/>
      <c r="O585" s="106"/>
      <c r="P585" s="106"/>
      <c r="Q585" s="106"/>
      <c r="R585" s="115"/>
    </row>
    <row r="586" spans="1:18" ht="18.5" x14ac:dyDescent="0.45">
      <c r="A586" s="131"/>
      <c r="B586" s="140"/>
      <c r="C586" s="120" t="s">
        <v>169</v>
      </c>
      <c r="D586" s="128" t="s">
        <v>82</v>
      </c>
      <c r="E586" s="128"/>
      <c r="F586" s="119" t="s">
        <v>47</v>
      </c>
      <c r="G586" s="118">
        <v>149</v>
      </c>
      <c r="H586" s="118">
        <v>153</v>
      </c>
      <c r="I586" s="118">
        <v>190</v>
      </c>
      <c r="J586" s="116">
        <f>SUM(G586:I586)</f>
        <v>492</v>
      </c>
      <c r="K586" s="120" t="s">
        <v>175</v>
      </c>
      <c r="L586" s="128" t="s">
        <v>81</v>
      </c>
      <c r="M586" s="128"/>
      <c r="N586" s="119" t="s">
        <v>220</v>
      </c>
      <c r="O586" s="129">
        <v>91</v>
      </c>
      <c r="P586" s="129">
        <v>84</v>
      </c>
      <c r="Q586" s="129">
        <v>86</v>
      </c>
      <c r="R586" s="115">
        <f>SUM(O586:Q586)</f>
        <v>261</v>
      </c>
    </row>
    <row r="587" spans="1:18" ht="18.5" x14ac:dyDescent="0.45">
      <c r="A587" s="131"/>
      <c r="B587" s="140"/>
      <c r="C587" s="132"/>
      <c r="D587" s="127"/>
      <c r="E587" s="127"/>
      <c r="F587" s="119" t="s">
        <v>97</v>
      </c>
      <c r="G587" s="118">
        <v>157</v>
      </c>
      <c r="H587" s="118">
        <v>135</v>
      </c>
      <c r="I587" s="118">
        <v>134</v>
      </c>
      <c r="J587" s="116">
        <f>SUM(G587:I587)</f>
        <v>426</v>
      </c>
      <c r="K587" s="132"/>
      <c r="L587" s="127"/>
      <c r="M587" s="127"/>
      <c r="N587" s="119" t="s">
        <v>221</v>
      </c>
      <c r="O587" s="129">
        <v>73</v>
      </c>
      <c r="P587" s="129">
        <v>120</v>
      </c>
      <c r="Q587" s="129">
        <v>86</v>
      </c>
      <c r="R587" s="115">
        <f>SUM(O587:Q587)</f>
        <v>279</v>
      </c>
    </row>
    <row r="588" spans="1:18" ht="18.5" x14ac:dyDescent="0.45">
      <c r="A588" s="131"/>
      <c r="B588" s="140"/>
      <c r="C588" s="132"/>
      <c r="D588" s="127"/>
      <c r="E588" s="127"/>
      <c r="F588" s="119" t="s">
        <v>44</v>
      </c>
      <c r="G588" s="118">
        <v>167</v>
      </c>
      <c r="H588" s="118">
        <v>149</v>
      </c>
      <c r="I588" s="118">
        <v>134</v>
      </c>
      <c r="J588" s="116">
        <f>SUM(G588:I588)</f>
        <v>450</v>
      </c>
      <c r="K588" s="132"/>
      <c r="L588" s="127"/>
      <c r="M588" s="127"/>
      <c r="N588" s="119" t="s">
        <v>126</v>
      </c>
      <c r="O588" s="129">
        <v>91</v>
      </c>
      <c r="P588" s="129"/>
      <c r="Q588" s="129"/>
      <c r="R588" s="115">
        <f>SUM(O588:Q588)</f>
        <v>91</v>
      </c>
    </row>
    <row r="589" spans="1:18" ht="18.5" x14ac:dyDescent="0.45">
      <c r="A589" s="131"/>
      <c r="B589" s="140"/>
      <c r="C589" s="132"/>
      <c r="D589" s="127"/>
      <c r="E589" s="127"/>
      <c r="F589" s="119"/>
      <c r="G589" s="117">
        <f>SUM(G586:G588)</f>
        <v>473</v>
      </c>
      <c r="H589" s="117">
        <f>SUM(H586:H588)</f>
        <v>437</v>
      </c>
      <c r="I589" s="117">
        <f>SUM(I586:I588)</f>
        <v>458</v>
      </c>
      <c r="J589" s="117">
        <f>SUM(J586:J588)</f>
        <v>1368</v>
      </c>
      <c r="K589" s="132"/>
      <c r="L589" s="127"/>
      <c r="M589" s="127"/>
      <c r="N589" s="119" t="s">
        <v>154</v>
      </c>
      <c r="O589" s="129"/>
      <c r="P589" s="129"/>
      <c r="Q589" s="129">
        <v>85</v>
      </c>
      <c r="R589" s="115">
        <f>SUM(O589:Q589)</f>
        <v>85</v>
      </c>
    </row>
    <row r="590" spans="1:18" ht="18.5" x14ac:dyDescent="0.45">
      <c r="A590" s="131"/>
      <c r="B590" s="140"/>
      <c r="C590" s="132"/>
      <c r="D590" s="127"/>
      <c r="E590" s="127"/>
      <c r="K590" s="132"/>
      <c r="L590" s="127"/>
      <c r="M590" s="127"/>
      <c r="N590" s="119" t="s">
        <v>231</v>
      </c>
      <c r="O590" s="129" t="s">
        <v>2</v>
      </c>
      <c r="P590" s="129">
        <v>137</v>
      </c>
      <c r="Q590" s="129" t="s">
        <v>2</v>
      </c>
      <c r="R590" s="115">
        <f>SUM(O590:Q590)</f>
        <v>137</v>
      </c>
    </row>
    <row r="591" spans="1:18" ht="18.5" customHeight="1" x14ac:dyDescent="0.45">
      <c r="A591" s="131"/>
      <c r="B591" s="140"/>
      <c r="C591" s="132"/>
      <c r="D591" s="127"/>
      <c r="E591" s="127"/>
      <c r="K591" s="132"/>
      <c r="L591" s="127"/>
      <c r="M591" s="127"/>
      <c r="N591" s="119"/>
      <c r="O591" s="117">
        <f>SUM(O586:O590)</f>
        <v>255</v>
      </c>
      <c r="P591" s="117">
        <f>SUM(P586:P590)</f>
        <v>341</v>
      </c>
      <c r="Q591" s="117">
        <f>SUM(Q586:Q590)</f>
        <v>257</v>
      </c>
      <c r="R591" s="116">
        <f>SUM(R586:R590)</f>
        <v>853</v>
      </c>
    </row>
    <row r="592" spans="1:18" ht="6" customHeight="1" x14ac:dyDescent="0.45">
      <c r="A592" s="131"/>
      <c r="B592" s="140"/>
      <c r="C592" s="134"/>
      <c r="D592" s="135"/>
      <c r="E592" s="135"/>
      <c r="F592" s="138"/>
      <c r="G592" s="159"/>
      <c r="H592" s="159"/>
      <c r="I592" s="159"/>
      <c r="J592" s="160"/>
      <c r="K592" s="134"/>
      <c r="L592" s="135"/>
      <c r="M592" s="135"/>
      <c r="N592" s="138"/>
      <c r="O592" s="142"/>
      <c r="P592" s="142"/>
      <c r="Q592" s="142"/>
      <c r="R592" s="161"/>
    </row>
    <row r="593" spans="1:18" ht="6" customHeight="1" x14ac:dyDescent="0.45">
      <c r="A593" s="131"/>
      <c r="B593" s="140"/>
      <c r="C593" s="123"/>
      <c r="D593" s="122"/>
      <c r="E593" s="122"/>
      <c r="F593" s="145"/>
      <c r="G593" s="179"/>
      <c r="H593" s="179"/>
      <c r="I593" s="179"/>
      <c r="J593" s="149"/>
      <c r="K593" s="123"/>
      <c r="L593" s="122"/>
      <c r="M593" s="122"/>
      <c r="N593" s="145"/>
      <c r="O593" s="145"/>
      <c r="P593" s="145"/>
      <c r="Q593" s="145"/>
      <c r="R593" s="150"/>
    </row>
    <row r="594" spans="1:18" ht="18.5" x14ac:dyDescent="0.45">
      <c r="A594" s="131"/>
      <c r="B594" s="140"/>
      <c r="C594" s="120" t="s">
        <v>172</v>
      </c>
      <c r="D594" s="128" t="s">
        <v>41</v>
      </c>
      <c r="E594" s="128"/>
      <c r="F594" s="119" t="s">
        <v>106</v>
      </c>
      <c r="G594" s="118">
        <v>92</v>
      </c>
      <c r="H594" s="118">
        <v>183</v>
      </c>
      <c r="I594" s="118">
        <v>122</v>
      </c>
      <c r="J594" s="116">
        <f>SUM(G594:I594)</f>
        <v>397</v>
      </c>
      <c r="K594" s="132"/>
      <c r="L594" s="127"/>
      <c r="M594" s="127"/>
      <c r="N594" s="127"/>
      <c r="O594" s="118"/>
      <c r="P594" s="118"/>
      <c r="Q594" s="118"/>
      <c r="R594" s="141"/>
    </row>
    <row r="595" spans="1:18" ht="18.5" x14ac:dyDescent="0.45">
      <c r="A595" s="131"/>
      <c r="B595" s="140"/>
      <c r="C595" s="132"/>
      <c r="D595" s="127"/>
      <c r="E595" s="127"/>
      <c r="F595" s="119" t="s">
        <v>107</v>
      </c>
      <c r="G595" s="118">
        <v>171</v>
      </c>
      <c r="H595" s="118">
        <v>148</v>
      </c>
      <c r="I595" s="118">
        <v>170</v>
      </c>
      <c r="J595" s="116">
        <f>SUM(G595:I595)</f>
        <v>489</v>
      </c>
      <c r="K595" s="132"/>
      <c r="L595" s="127"/>
      <c r="M595" s="127"/>
      <c r="N595" s="127"/>
      <c r="O595" s="118"/>
      <c r="P595" s="118"/>
      <c r="Q595" s="118"/>
      <c r="R595" s="141"/>
    </row>
    <row r="596" spans="1:18" ht="18.5" x14ac:dyDescent="0.45">
      <c r="A596" s="131"/>
      <c r="B596" s="140"/>
      <c r="C596" s="132"/>
      <c r="D596" s="127"/>
      <c r="E596" s="127"/>
      <c r="F596" s="119" t="s">
        <v>93</v>
      </c>
      <c r="G596" s="118">
        <v>165</v>
      </c>
      <c r="H596" s="118">
        <v>148</v>
      </c>
      <c r="I596" s="118">
        <v>145</v>
      </c>
      <c r="J596" s="116">
        <f>SUM(G596:I596)</f>
        <v>458</v>
      </c>
      <c r="K596" s="132"/>
      <c r="L596" s="127"/>
      <c r="M596" s="127"/>
      <c r="N596" s="127"/>
      <c r="O596" s="118"/>
      <c r="P596" s="118"/>
      <c r="Q596" s="118"/>
      <c r="R596" s="141"/>
    </row>
    <row r="597" spans="1:18" ht="18.5" customHeight="1" x14ac:dyDescent="0.45">
      <c r="A597" s="131"/>
      <c r="B597" s="140"/>
      <c r="C597" s="132"/>
      <c r="D597" s="127"/>
      <c r="E597" s="127"/>
      <c r="F597" s="119"/>
      <c r="G597" s="117">
        <f>SUM(G594:G596)</f>
        <v>428</v>
      </c>
      <c r="H597" s="117">
        <f>SUM(H594:H596)</f>
        <v>479</v>
      </c>
      <c r="I597" s="117">
        <f>SUM(I594:I596)</f>
        <v>437</v>
      </c>
      <c r="J597" s="116">
        <f>SUM(G597:I597)</f>
        <v>1344</v>
      </c>
      <c r="K597" s="132"/>
      <c r="L597" s="127"/>
      <c r="M597" s="127"/>
      <c r="N597" s="127"/>
      <c r="O597" s="118"/>
      <c r="P597" s="118"/>
      <c r="Q597" s="118"/>
      <c r="R597" s="141"/>
    </row>
    <row r="598" spans="1:18" ht="6" customHeight="1" x14ac:dyDescent="0.45">
      <c r="A598" s="131"/>
      <c r="B598" s="127"/>
      <c r="C598" s="132"/>
      <c r="D598" s="127"/>
      <c r="E598" s="127"/>
      <c r="F598" s="119"/>
      <c r="G598" s="106"/>
      <c r="H598" s="106"/>
      <c r="I598" s="106"/>
      <c r="J598" s="115"/>
      <c r="K598" s="127"/>
      <c r="L598" s="127"/>
      <c r="M598" s="127"/>
      <c r="N598" s="119"/>
      <c r="O598" s="106"/>
      <c r="P598" s="106"/>
      <c r="Q598" s="106"/>
      <c r="R598" s="115"/>
    </row>
    <row r="599" spans="1:18" ht="6" customHeight="1" x14ac:dyDescent="0.45">
      <c r="A599" s="131"/>
      <c r="B599" s="127"/>
      <c r="C599" s="132"/>
      <c r="D599" s="127"/>
      <c r="E599" s="127"/>
      <c r="F599" s="119"/>
      <c r="G599" s="106"/>
      <c r="H599" s="106"/>
      <c r="I599" s="106"/>
      <c r="J599" s="115"/>
      <c r="K599" s="127"/>
      <c r="L599" s="127"/>
      <c r="M599" s="127"/>
      <c r="N599" s="119"/>
      <c r="O599" s="106"/>
      <c r="P599" s="106"/>
      <c r="Q599" s="106"/>
      <c r="R599" s="115"/>
    </row>
    <row r="600" spans="1:18" ht="18.5" x14ac:dyDescent="0.45">
      <c r="A600" s="131"/>
      <c r="B600" s="140"/>
      <c r="C600" s="120" t="s">
        <v>166</v>
      </c>
      <c r="D600" s="128" t="s">
        <v>40</v>
      </c>
      <c r="E600" s="128"/>
      <c r="F600" s="119" t="s">
        <v>86</v>
      </c>
      <c r="G600" s="118">
        <v>156</v>
      </c>
      <c r="H600" s="118">
        <v>171</v>
      </c>
      <c r="I600" s="118">
        <v>145</v>
      </c>
      <c r="J600" s="116">
        <f>SUM(G600:I600)</f>
        <v>472</v>
      </c>
      <c r="K600" s="132"/>
      <c r="L600" s="127"/>
      <c r="M600" s="127"/>
      <c r="N600" s="127"/>
      <c r="O600" s="118"/>
      <c r="P600" s="118"/>
      <c r="Q600" s="118"/>
      <c r="R600" s="141"/>
    </row>
    <row r="601" spans="1:18" ht="18.5" x14ac:dyDescent="0.45">
      <c r="A601" s="131"/>
      <c r="B601" s="140"/>
      <c r="C601" s="132"/>
      <c r="D601" s="127"/>
      <c r="E601" s="127"/>
      <c r="F601" s="119" t="s">
        <v>69</v>
      </c>
      <c r="G601" s="118">
        <v>166</v>
      </c>
      <c r="H601" s="118">
        <v>133</v>
      </c>
      <c r="I601" s="118">
        <v>142</v>
      </c>
      <c r="J601" s="116">
        <f>SUM(G601:I601)</f>
        <v>441</v>
      </c>
      <c r="K601" s="132"/>
      <c r="L601" s="127"/>
      <c r="M601" s="127"/>
      <c r="N601" s="127"/>
      <c r="O601" s="118"/>
      <c r="P601" s="118"/>
      <c r="Q601" s="118"/>
      <c r="R601" s="141"/>
    </row>
    <row r="602" spans="1:18" ht="18.5" x14ac:dyDescent="0.45">
      <c r="A602" s="131"/>
      <c r="B602" s="140"/>
      <c r="C602" s="132"/>
      <c r="D602" s="127"/>
      <c r="E602" s="127"/>
      <c r="F602" s="119" t="s">
        <v>151</v>
      </c>
      <c r="G602" s="118">
        <v>123</v>
      </c>
      <c r="H602" s="118"/>
      <c r="I602" s="118"/>
      <c r="J602" s="116">
        <f>SUM(G602:I602)</f>
        <v>123</v>
      </c>
      <c r="K602" s="132"/>
      <c r="L602" s="127"/>
      <c r="M602" s="127"/>
      <c r="N602" s="127"/>
      <c r="O602" s="118"/>
      <c r="P602" s="118"/>
      <c r="Q602" s="118"/>
      <c r="R602" s="141"/>
    </row>
    <row r="603" spans="1:18" ht="18.5" x14ac:dyDescent="0.45">
      <c r="A603" s="131"/>
      <c r="B603" s="140"/>
      <c r="C603" s="132"/>
      <c r="D603" s="127"/>
      <c r="E603" s="127"/>
      <c r="F603" s="119" t="s">
        <v>88</v>
      </c>
      <c r="G603" s="118" t="s">
        <v>2</v>
      </c>
      <c r="H603" s="118">
        <v>154</v>
      </c>
      <c r="I603" s="118">
        <v>157</v>
      </c>
      <c r="J603" s="116">
        <f>SUM(G603:I603)</f>
        <v>311</v>
      </c>
      <c r="K603" s="132"/>
      <c r="L603" s="127"/>
      <c r="M603" s="127"/>
      <c r="N603" s="127"/>
      <c r="O603" s="118"/>
      <c r="P603" s="118"/>
      <c r="Q603" s="118"/>
      <c r="R603" s="141"/>
    </row>
    <row r="604" spans="1:18" ht="18.5" customHeight="1" x14ac:dyDescent="0.45">
      <c r="A604" s="131"/>
      <c r="B604" s="140"/>
      <c r="C604" s="132"/>
      <c r="D604" s="127"/>
      <c r="E604" s="127"/>
      <c r="F604" s="119"/>
      <c r="G604" s="117">
        <f>SUM(G600:G603)</f>
        <v>445</v>
      </c>
      <c r="H604" s="117">
        <f>SUM(H600:H603)</f>
        <v>458</v>
      </c>
      <c r="I604" s="117">
        <f>SUM(I600:I603)</f>
        <v>444</v>
      </c>
      <c r="J604" s="116">
        <f>SUM(G604:I604)</f>
        <v>1347</v>
      </c>
      <c r="K604" s="132"/>
      <c r="L604" s="127"/>
      <c r="M604" s="127"/>
      <c r="N604" s="127"/>
      <c r="O604" s="118"/>
      <c r="P604" s="118"/>
      <c r="Q604" s="118"/>
      <c r="R604" s="141"/>
    </row>
    <row r="605" spans="1:18" ht="6" customHeight="1" x14ac:dyDescent="0.45">
      <c r="A605" s="153"/>
      <c r="B605" s="154"/>
      <c r="C605" s="134"/>
      <c r="D605" s="135"/>
      <c r="E605" s="135"/>
      <c r="F605" s="138"/>
      <c r="G605" s="159"/>
      <c r="H605" s="159"/>
      <c r="I605" s="159"/>
      <c r="J605" s="160"/>
      <c r="K605" s="134"/>
      <c r="L605" s="135"/>
      <c r="M605" s="135"/>
      <c r="N605" s="138"/>
      <c r="O605" s="142"/>
      <c r="P605" s="142"/>
      <c r="Q605" s="142"/>
      <c r="R605" s="161"/>
    </row>
    <row r="606" spans="1:18" ht="6" customHeight="1" x14ac:dyDescent="0.45">
      <c r="A606" s="121"/>
      <c r="B606" s="143"/>
      <c r="C606" s="157"/>
      <c r="D606" s="122"/>
      <c r="E606" s="122"/>
      <c r="F606" s="145"/>
      <c r="G606" s="146"/>
      <c r="H606" s="146"/>
      <c r="I606" s="146"/>
      <c r="J606" s="147"/>
      <c r="K606" s="123"/>
      <c r="L606" s="122"/>
      <c r="M606" s="122"/>
      <c r="N606" s="145"/>
      <c r="O606" s="145"/>
      <c r="P606" s="145"/>
      <c r="Q606" s="145"/>
      <c r="R606" s="150"/>
    </row>
    <row r="607" spans="1:18" ht="18.5" x14ac:dyDescent="0.45">
      <c r="A607" s="126" t="s">
        <v>226</v>
      </c>
      <c r="B607" s="140" t="s">
        <v>227</v>
      </c>
      <c r="C607" s="120" t="s">
        <v>167</v>
      </c>
      <c r="D607" s="128" t="s">
        <v>82</v>
      </c>
      <c r="E607" s="128"/>
      <c r="F607" s="119" t="s">
        <v>83</v>
      </c>
      <c r="G607" s="118">
        <v>155</v>
      </c>
      <c r="H607" s="118">
        <v>154</v>
      </c>
      <c r="I607" s="118">
        <v>150</v>
      </c>
      <c r="J607" s="116">
        <f>SUM(G607:I607)</f>
        <v>459</v>
      </c>
      <c r="K607" s="120" t="s">
        <v>176</v>
      </c>
      <c r="L607" s="128" t="s">
        <v>81</v>
      </c>
      <c r="M607" s="128"/>
      <c r="N607" s="119" t="s">
        <v>79</v>
      </c>
      <c r="O607" s="129">
        <v>153</v>
      </c>
      <c r="P607" s="129">
        <v>126</v>
      </c>
      <c r="Q607" s="129">
        <v>181</v>
      </c>
      <c r="R607" s="115">
        <f>SUM(O607:Q607)</f>
        <v>460</v>
      </c>
    </row>
    <row r="608" spans="1:18" ht="18.5" x14ac:dyDescent="0.45">
      <c r="A608" s="126"/>
      <c r="B608" s="140"/>
      <c r="C608" s="120"/>
      <c r="D608" s="128"/>
      <c r="E608" s="128"/>
      <c r="F608" s="119" t="s">
        <v>85</v>
      </c>
      <c r="G608" s="118">
        <v>142</v>
      </c>
      <c r="H608" s="118">
        <v>128</v>
      </c>
      <c r="I608" s="118">
        <v>193</v>
      </c>
      <c r="J608" s="116">
        <f>SUM(G608:I608)</f>
        <v>463</v>
      </c>
      <c r="K608" s="120"/>
      <c r="L608" s="127"/>
      <c r="M608" s="128"/>
      <c r="N608" s="119" t="s">
        <v>129</v>
      </c>
      <c r="O608" s="129">
        <v>94</v>
      </c>
      <c r="P608" s="129">
        <v>136</v>
      </c>
      <c r="Q608" s="129">
        <v>84</v>
      </c>
      <c r="R608" s="115">
        <f>SUM(O608:Q608)</f>
        <v>314</v>
      </c>
    </row>
    <row r="609" spans="1:18" ht="18.5" x14ac:dyDescent="0.45">
      <c r="A609" s="131"/>
      <c r="B609" s="140"/>
      <c r="C609" s="132"/>
      <c r="D609" s="127"/>
      <c r="E609" s="127"/>
      <c r="F609" s="119" t="s">
        <v>109</v>
      </c>
      <c r="G609" s="118">
        <v>150</v>
      </c>
      <c r="H609" s="118">
        <v>193</v>
      </c>
      <c r="I609" s="118">
        <v>159</v>
      </c>
      <c r="J609" s="116">
        <f>SUM(G609:I609)</f>
        <v>502</v>
      </c>
      <c r="K609" s="120"/>
      <c r="L609" s="127"/>
      <c r="M609" s="128"/>
      <c r="N609" s="119" t="s">
        <v>207</v>
      </c>
      <c r="O609" s="129">
        <v>127</v>
      </c>
      <c r="P609" s="129">
        <v>108</v>
      </c>
      <c r="Q609" s="129">
        <v>123</v>
      </c>
      <c r="R609" s="115">
        <f>SUM(O609:Q609)</f>
        <v>358</v>
      </c>
    </row>
    <row r="610" spans="1:18" ht="18.5" x14ac:dyDescent="0.45">
      <c r="A610" s="131"/>
      <c r="B610" s="140"/>
      <c r="C610" s="132"/>
      <c r="D610" s="127"/>
      <c r="E610" s="127"/>
      <c r="F610" s="119"/>
      <c r="G610" s="117">
        <f>SUM(G607:G609)</f>
        <v>447</v>
      </c>
      <c r="H610" s="117">
        <f>SUM(H607:H609)</f>
        <v>475</v>
      </c>
      <c r="I610" s="117">
        <f>SUM(I607:I609)</f>
        <v>502</v>
      </c>
      <c r="J610" s="116">
        <f>SUM(G610:I610)</f>
        <v>1424</v>
      </c>
      <c r="K610" s="120"/>
      <c r="L610" s="127"/>
      <c r="M610" s="128"/>
      <c r="N610" s="119"/>
      <c r="O610" s="117">
        <f>SUM(O607:O609)</f>
        <v>374</v>
      </c>
      <c r="P610" s="117">
        <f>SUM(P607:P609)</f>
        <v>370</v>
      </c>
      <c r="Q610" s="117">
        <f>SUM(Q607:Q609)</f>
        <v>388</v>
      </c>
      <c r="R610" s="116">
        <f>SUM(R607:R609)</f>
        <v>1132</v>
      </c>
    </row>
    <row r="611" spans="1:18" ht="6" customHeight="1" x14ac:dyDescent="0.45">
      <c r="A611" s="131"/>
      <c r="B611" s="127"/>
      <c r="C611" s="132"/>
      <c r="D611" s="127"/>
      <c r="E611" s="127"/>
      <c r="F611" s="119"/>
      <c r="G611" s="106"/>
      <c r="H611" s="106"/>
      <c r="I611" s="106"/>
      <c r="J611" s="115"/>
      <c r="K611" s="127"/>
      <c r="L611" s="127"/>
      <c r="M611" s="127"/>
      <c r="N611" s="119"/>
      <c r="O611" s="106"/>
      <c r="P611" s="106"/>
      <c r="Q611" s="106"/>
      <c r="R611" s="115"/>
    </row>
    <row r="612" spans="1:18" ht="6" customHeight="1" x14ac:dyDescent="0.45">
      <c r="A612" s="131"/>
      <c r="B612" s="127"/>
      <c r="C612" s="132" t="s">
        <v>2</v>
      </c>
      <c r="D612" s="127"/>
      <c r="E612" s="127"/>
      <c r="F612" s="119"/>
      <c r="G612" s="106"/>
      <c r="H612" s="106"/>
      <c r="I612" s="106"/>
      <c r="J612" s="115"/>
      <c r="K612" s="127"/>
      <c r="L612" s="127"/>
      <c r="M612" s="127"/>
      <c r="N612" s="119"/>
      <c r="O612" s="106"/>
      <c r="P612" s="106"/>
      <c r="Q612" s="106"/>
      <c r="R612" s="115"/>
    </row>
    <row r="613" spans="1:18" ht="14.4" customHeight="1" x14ac:dyDescent="0.45">
      <c r="A613" s="131"/>
      <c r="B613" s="140"/>
      <c r="C613" s="120" t="s">
        <v>171</v>
      </c>
      <c r="D613" s="128" t="s">
        <v>81</v>
      </c>
      <c r="E613" s="128"/>
      <c r="F613" s="119" t="s">
        <v>103</v>
      </c>
      <c r="G613" s="118">
        <v>131</v>
      </c>
      <c r="H613" s="118">
        <v>122</v>
      </c>
      <c r="I613" s="118">
        <v>81</v>
      </c>
      <c r="J613" s="116">
        <f>SUM(G613:I613)</f>
        <v>334</v>
      </c>
      <c r="K613" s="120" t="s">
        <v>127</v>
      </c>
      <c r="L613" s="128" t="s">
        <v>82</v>
      </c>
      <c r="M613" s="128"/>
      <c r="N613" s="119" t="s">
        <v>209</v>
      </c>
      <c r="O613" s="129">
        <v>91</v>
      </c>
      <c r="P613" s="129" t="s">
        <v>2</v>
      </c>
      <c r="Q613" s="129">
        <v>83</v>
      </c>
      <c r="R613" s="115">
        <f>SUM(O613:Q613)</f>
        <v>174</v>
      </c>
    </row>
    <row r="614" spans="1:18" ht="18.5" x14ac:dyDescent="0.45">
      <c r="A614" s="131"/>
      <c r="B614" s="140"/>
      <c r="C614" s="132"/>
      <c r="D614" s="127"/>
      <c r="E614" s="127"/>
      <c r="F614" s="119" t="s">
        <v>104</v>
      </c>
      <c r="G614" s="118">
        <v>149</v>
      </c>
      <c r="H614" s="118">
        <v>152</v>
      </c>
      <c r="I614" s="118">
        <v>148</v>
      </c>
      <c r="J614" s="116">
        <f>SUM(G614:I614)</f>
        <v>449</v>
      </c>
      <c r="K614" s="132"/>
      <c r="L614" s="127"/>
      <c r="M614" s="127"/>
      <c r="N614" s="119" t="s">
        <v>60</v>
      </c>
      <c r="O614" s="129">
        <v>129</v>
      </c>
      <c r="P614" s="129">
        <v>142</v>
      </c>
      <c r="Q614" s="129" t="s">
        <v>2</v>
      </c>
      <c r="R614" s="115">
        <f>SUM(O614:Q614)</f>
        <v>271</v>
      </c>
    </row>
    <row r="615" spans="1:18" ht="18.5" x14ac:dyDescent="0.45">
      <c r="A615" s="131"/>
      <c r="B615" s="140"/>
      <c r="C615" s="132"/>
      <c r="D615" s="127"/>
      <c r="E615" s="127"/>
      <c r="F615" s="119" t="s">
        <v>105</v>
      </c>
      <c r="G615" s="118">
        <v>138</v>
      </c>
      <c r="H615" s="118">
        <v>122</v>
      </c>
      <c r="I615" s="118">
        <v>143</v>
      </c>
      <c r="J615" s="116">
        <f>SUM(G615:I615)</f>
        <v>403</v>
      </c>
      <c r="K615" s="132"/>
      <c r="L615" s="127"/>
      <c r="M615" s="127"/>
      <c r="N615" s="119" t="s">
        <v>134</v>
      </c>
      <c r="O615" s="129">
        <v>166</v>
      </c>
      <c r="P615" s="129">
        <v>182</v>
      </c>
      <c r="Q615" s="129">
        <v>148</v>
      </c>
      <c r="R615" s="115">
        <f>SUM(O615:Q615)</f>
        <v>496</v>
      </c>
    </row>
    <row r="616" spans="1:18" ht="18.5" x14ac:dyDescent="0.45">
      <c r="A616" s="131"/>
      <c r="B616" s="140"/>
      <c r="C616" s="132"/>
      <c r="D616" s="127"/>
      <c r="E616" s="127"/>
      <c r="F616" s="119" t="s">
        <v>2</v>
      </c>
      <c r="G616" s="117">
        <f>SUM(G613:G615)</f>
        <v>418</v>
      </c>
      <c r="H616" s="117">
        <f>SUM(H613:H615)</f>
        <v>396</v>
      </c>
      <c r="I616" s="117">
        <f>SUM(I613:I615)</f>
        <v>372</v>
      </c>
      <c r="J616" s="116">
        <f>SUM(G616:I616)</f>
        <v>1186</v>
      </c>
      <c r="K616" s="132"/>
      <c r="L616" s="127"/>
      <c r="M616" s="127"/>
      <c r="N616" s="119" t="s">
        <v>133</v>
      </c>
      <c r="O616" s="129" t="s">
        <v>2</v>
      </c>
      <c r="P616" s="129">
        <v>151</v>
      </c>
      <c r="Q616" s="129">
        <v>226</v>
      </c>
      <c r="R616" s="115">
        <f>SUM(O616:Q616)</f>
        <v>377</v>
      </c>
    </row>
    <row r="617" spans="1:18" ht="18.5" x14ac:dyDescent="0.45">
      <c r="A617" s="131"/>
      <c r="B617" s="140"/>
      <c r="C617" s="132"/>
      <c r="D617" s="127"/>
      <c r="E617" s="127"/>
      <c r="F617" s="119"/>
      <c r="G617" s="117" t="s">
        <v>2</v>
      </c>
      <c r="H617" s="117" t="s">
        <v>2</v>
      </c>
      <c r="I617" s="117" t="s">
        <v>2</v>
      </c>
      <c r="J617" s="116" t="s">
        <v>2</v>
      </c>
      <c r="K617" s="132"/>
      <c r="L617" s="127"/>
      <c r="M617" s="127"/>
      <c r="N617" s="119"/>
      <c r="O617" s="117">
        <f>SUM(O613:O616)</f>
        <v>386</v>
      </c>
      <c r="P617" s="117">
        <f>SUM(P613:P616)</f>
        <v>475</v>
      </c>
      <c r="Q617" s="117">
        <f>SUM(Q613:Q616)</f>
        <v>457</v>
      </c>
      <c r="R617" s="116">
        <f>SUM(R613:R616)</f>
        <v>1318</v>
      </c>
    </row>
    <row r="618" spans="1:18" ht="6" customHeight="1" x14ac:dyDescent="0.45">
      <c r="A618" s="131"/>
      <c r="B618" s="140"/>
      <c r="C618" s="134"/>
      <c r="D618" s="135"/>
      <c r="E618" s="135"/>
      <c r="F618" s="135"/>
      <c r="G618" s="136"/>
      <c r="H618" s="136"/>
      <c r="I618" s="136"/>
      <c r="J618" s="137"/>
      <c r="K618" s="134"/>
      <c r="L618" s="135"/>
      <c r="M618" s="135"/>
      <c r="N618" s="138"/>
      <c r="O618" s="142"/>
      <c r="P618" s="142"/>
      <c r="Q618" s="142"/>
      <c r="R618" s="161"/>
    </row>
    <row r="619" spans="1:18" ht="6" customHeight="1" x14ac:dyDescent="0.45">
      <c r="A619" s="131"/>
      <c r="B619" s="140"/>
      <c r="C619" s="123"/>
      <c r="D619" s="122"/>
      <c r="E619" s="122"/>
      <c r="F619" s="145"/>
      <c r="G619" s="190"/>
      <c r="H619" s="190"/>
      <c r="I619" s="190"/>
      <c r="J619" s="149"/>
      <c r="K619" s="123"/>
      <c r="L619" s="122"/>
      <c r="M619" s="122"/>
      <c r="N619" s="145"/>
      <c r="O619" s="145"/>
      <c r="P619" s="145"/>
      <c r="Q619" s="145"/>
      <c r="R619" s="150"/>
    </row>
    <row r="620" spans="1:18" ht="18.5" x14ac:dyDescent="0.45">
      <c r="A620" s="131"/>
      <c r="B620" s="140"/>
      <c r="C620" s="120" t="s">
        <v>169</v>
      </c>
      <c r="D620" s="128" t="s">
        <v>40</v>
      </c>
      <c r="E620" s="128" t="s">
        <v>2</v>
      </c>
      <c r="F620" s="127" t="s">
        <v>47</v>
      </c>
      <c r="G620" s="118">
        <v>167</v>
      </c>
      <c r="H620" s="118">
        <v>163</v>
      </c>
      <c r="I620" s="118">
        <v>169</v>
      </c>
      <c r="J620" s="116">
        <f>SUM(G620:I620)</f>
        <v>499</v>
      </c>
      <c r="K620" s="120" t="s">
        <v>173</v>
      </c>
      <c r="L620" s="128" t="s">
        <v>122</v>
      </c>
      <c r="M620" s="128"/>
      <c r="N620" s="119" t="s">
        <v>193</v>
      </c>
      <c r="O620" s="129">
        <v>121</v>
      </c>
      <c r="P620" s="129">
        <v>137</v>
      </c>
      <c r="Q620" s="129">
        <v>152</v>
      </c>
      <c r="R620" s="115">
        <f>SUM(O620:Q620)</f>
        <v>410</v>
      </c>
    </row>
    <row r="621" spans="1:18" ht="18.5" x14ac:dyDescent="0.45">
      <c r="A621" s="131"/>
      <c r="B621" s="140"/>
      <c r="C621" s="120"/>
      <c r="D621" s="128"/>
      <c r="E621" s="128"/>
      <c r="F621" s="119" t="s">
        <v>97</v>
      </c>
      <c r="G621" s="118">
        <v>183</v>
      </c>
      <c r="H621" s="118">
        <v>141</v>
      </c>
      <c r="I621" s="118">
        <v>139</v>
      </c>
      <c r="J621" s="116">
        <f>SUM(G621:I621)</f>
        <v>463</v>
      </c>
      <c r="K621" s="132"/>
      <c r="L621" s="127"/>
      <c r="M621" s="127"/>
      <c r="N621" s="119" t="s">
        <v>218</v>
      </c>
      <c r="O621" s="129">
        <v>130</v>
      </c>
      <c r="P621" s="129">
        <v>155</v>
      </c>
      <c r="Q621" s="129">
        <v>159</v>
      </c>
      <c r="R621" s="115">
        <f>SUM(O621:Q621)</f>
        <v>444</v>
      </c>
    </row>
    <row r="622" spans="1:18" ht="18.5" x14ac:dyDescent="0.45">
      <c r="A622" s="131"/>
      <c r="B622" s="140"/>
      <c r="C622" s="120"/>
      <c r="D622" s="128"/>
      <c r="E622" s="128"/>
      <c r="F622" s="119" t="s">
        <v>44</v>
      </c>
      <c r="G622" s="118">
        <v>149</v>
      </c>
      <c r="H622" s="118">
        <v>156</v>
      </c>
      <c r="I622" s="118">
        <v>140</v>
      </c>
      <c r="J622" s="116">
        <f>SUM(G622:I622)</f>
        <v>445</v>
      </c>
      <c r="K622" s="132"/>
      <c r="L622" s="127"/>
      <c r="M622" s="127"/>
      <c r="N622" s="7" t="s">
        <v>89</v>
      </c>
      <c r="O622" s="129">
        <v>181</v>
      </c>
      <c r="P622" s="129">
        <v>145</v>
      </c>
      <c r="Q622" s="129">
        <v>156</v>
      </c>
      <c r="R622" s="115">
        <f>SUM(O622:Q622)</f>
        <v>482</v>
      </c>
    </row>
    <row r="623" spans="1:18" ht="18.5" customHeight="1" x14ac:dyDescent="0.45">
      <c r="A623" s="131"/>
      <c r="B623" s="140"/>
      <c r="C623" s="132"/>
      <c r="D623" s="127"/>
      <c r="E623" s="127"/>
      <c r="G623" s="117">
        <f>SUM(G620:G622)</f>
        <v>499</v>
      </c>
      <c r="H623" s="117">
        <f>SUM(H620:H622)</f>
        <v>460</v>
      </c>
      <c r="I623" s="117">
        <f>SUM(I620:I622)</f>
        <v>448</v>
      </c>
      <c r="J623" s="116">
        <f>SUM(G623:I623)</f>
        <v>1407</v>
      </c>
      <c r="K623" s="132"/>
      <c r="L623" s="127"/>
      <c r="M623" s="127"/>
      <c r="N623" s="119"/>
      <c r="O623" s="117">
        <f>SUM(O620:O622)</f>
        <v>432</v>
      </c>
      <c r="P623" s="117">
        <f>SUM(P620:P622)</f>
        <v>437</v>
      </c>
      <c r="Q623" s="117">
        <f>SUM(Q620:Q622)</f>
        <v>467</v>
      </c>
      <c r="R623" s="116">
        <f>SUM(R620:R622)</f>
        <v>1336</v>
      </c>
    </row>
    <row r="624" spans="1:18" ht="6" customHeight="1" x14ac:dyDescent="0.45">
      <c r="A624" s="131"/>
      <c r="B624" s="127"/>
      <c r="C624" s="132"/>
      <c r="D624" s="127"/>
      <c r="E624" s="127"/>
      <c r="F624" s="119"/>
      <c r="G624" s="106"/>
      <c r="H624" s="106"/>
      <c r="I624" s="106"/>
      <c r="J624" s="116" t="s">
        <v>2</v>
      </c>
      <c r="K624" s="127"/>
      <c r="L624" s="127"/>
      <c r="M624" s="127"/>
      <c r="N624" s="119"/>
      <c r="O624" s="106"/>
      <c r="P624" s="106"/>
      <c r="Q624" s="106"/>
      <c r="R624" s="115"/>
    </row>
    <row r="625" spans="1:18" ht="6" customHeight="1" x14ac:dyDescent="0.45">
      <c r="A625" s="131"/>
      <c r="B625" s="127"/>
      <c r="C625" s="132"/>
      <c r="D625" s="127"/>
      <c r="E625" s="127"/>
      <c r="F625" s="119"/>
      <c r="G625" s="106"/>
      <c r="H625" s="106"/>
      <c r="I625" s="106"/>
      <c r="J625" s="115"/>
      <c r="K625" s="127"/>
      <c r="L625" s="127"/>
      <c r="M625" s="127"/>
      <c r="N625" s="119"/>
      <c r="O625" s="106"/>
      <c r="P625" s="106"/>
      <c r="Q625" s="106"/>
      <c r="R625" s="115"/>
    </row>
    <row r="626" spans="1:18" ht="18.5" x14ac:dyDescent="0.45">
      <c r="A626" s="131"/>
      <c r="B626" s="140"/>
      <c r="C626" s="120" t="s">
        <v>172</v>
      </c>
      <c r="D626" s="128" t="s">
        <v>41</v>
      </c>
      <c r="E626" s="128" t="s">
        <v>2</v>
      </c>
      <c r="F626" s="119" t="s">
        <v>106</v>
      </c>
      <c r="G626" s="118">
        <v>126</v>
      </c>
      <c r="H626" s="118">
        <v>169</v>
      </c>
      <c r="I626" s="118">
        <v>106</v>
      </c>
      <c r="J626" s="116">
        <f>SUM(G626:I626)</f>
        <v>401</v>
      </c>
      <c r="K626" s="120" t="s">
        <v>177</v>
      </c>
      <c r="L626" s="128" t="s">
        <v>122</v>
      </c>
      <c r="M626" s="128"/>
      <c r="N626" s="119" t="s">
        <v>219</v>
      </c>
      <c r="O626" s="129">
        <v>149</v>
      </c>
      <c r="P626" s="129">
        <v>159</v>
      </c>
      <c r="Q626" s="129">
        <v>117</v>
      </c>
      <c r="R626" s="115">
        <f>SUM(O626:Q626)</f>
        <v>425</v>
      </c>
    </row>
    <row r="627" spans="1:18" ht="18.5" x14ac:dyDescent="0.45">
      <c r="A627" s="131"/>
      <c r="B627" s="140"/>
      <c r="C627" s="132"/>
      <c r="D627" s="127"/>
      <c r="E627" s="127"/>
      <c r="F627" s="119" t="s">
        <v>107</v>
      </c>
      <c r="G627" s="118">
        <v>157</v>
      </c>
      <c r="H627" s="118">
        <v>168</v>
      </c>
      <c r="I627" s="118">
        <v>132</v>
      </c>
      <c r="J627" s="116">
        <f>SUM(G627:I627)</f>
        <v>457</v>
      </c>
      <c r="K627" s="132"/>
      <c r="L627" s="127"/>
      <c r="M627" s="127"/>
      <c r="N627" s="119" t="s">
        <v>100</v>
      </c>
      <c r="O627" s="129">
        <v>145</v>
      </c>
      <c r="P627" s="129">
        <v>114</v>
      </c>
      <c r="Q627" s="129">
        <v>123</v>
      </c>
      <c r="R627" s="115">
        <f>SUM(O627:Q627)</f>
        <v>382</v>
      </c>
    </row>
    <row r="628" spans="1:18" ht="18.5" x14ac:dyDescent="0.45">
      <c r="A628" s="131"/>
      <c r="B628" s="140"/>
      <c r="C628" s="132"/>
      <c r="D628" s="127"/>
      <c r="E628" s="127"/>
      <c r="F628" s="119" t="s">
        <v>93</v>
      </c>
      <c r="G628" s="118">
        <v>187</v>
      </c>
      <c r="H628" s="118">
        <v>157</v>
      </c>
      <c r="I628" s="118">
        <v>182</v>
      </c>
      <c r="J628" s="116">
        <f>SUM(G628:I628)</f>
        <v>526</v>
      </c>
      <c r="K628" s="132"/>
      <c r="L628" s="127"/>
      <c r="M628" s="127"/>
      <c r="N628" s="119" t="s">
        <v>98</v>
      </c>
      <c r="O628" s="117">
        <v>175</v>
      </c>
      <c r="P628" s="117">
        <v>165</v>
      </c>
      <c r="Q628" s="117">
        <v>179</v>
      </c>
      <c r="R628" s="115">
        <f>SUM(O628:Q628)</f>
        <v>519</v>
      </c>
    </row>
    <row r="629" spans="1:18" ht="18.5" x14ac:dyDescent="0.45">
      <c r="A629" s="131"/>
      <c r="B629" s="140"/>
      <c r="C629" s="132"/>
      <c r="D629" s="127"/>
      <c r="E629" s="127"/>
      <c r="F629" s="119" t="s">
        <v>2</v>
      </c>
      <c r="G629" s="117">
        <f>SUM(G626:G628)</f>
        <v>470</v>
      </c>
      <c r="H629" s="117">
        <f>SUM(H626:H628)</f>
        <v>494</v>
      </c>
      <c r="I629" s="117">
        <f>SUM(I626:I628)</f>
        <v>420</v>
      </c>
      <c r="J629" s="116">
        <f>SUM(G629:I629)</f>
        <v>1384</v>
      </c>
      <c r="K629" s="132"/>
      <c r="L629" s="127"/>
      <c r="M629" s="127"/>
      <c r="N629" s="119"/>
      <c r="O629" s="117">
        <f>SUM(O626:O628)</f>
        <v>469</v>
      </c>
      <c r="P629" s="117">
        <f>SUM(P626:P628)</f>
        <v>438</v>
      </c>
      <c r="Q629" s="117">
        <f>SUM(Q626:Q628)</f>
        <v>419</v>
      </c>
      <c r="R629" s="116">
        <f>SUM(R626:R628)</f>
        <v>1326</v>
      </c>
    </row>
    <row r="630" spans="1:18" ht="6" customHeight="1" x14ac:dyDescent="0.45">
      <c r="A630" s="131"/>
      <c r="B630" s="140"/>
      <c r="C630" s="134"/>
      <c r="D630" s="135"/>
      <c r="E630" s="135"/>
      <c r="F630" s="138"/>
      <c r="G630" s="159"/>
      <c r="H630" s="159"/>
      <c r="I630" s="159"/>
      <c r="J630" s="116" t="s">
        <v>2</v>
      </c>
      <c r="K630" s="134"/>
      <c r="L630" s="135"/>
      <c r="M630" s="135"/>
      <c r="N630" s="138"/>
      <c r="O630" s="142"/>
      <c r="P630" s="142"/>
      <c r="Q630" s="142"/>
      <c r="R630" s="161"/>
    </row>
    <row r="631" spans="1:18" ht="6" customHeight="1" x14ac:dyDescent="0.45">
      <c r="A631" s="131"/>
      <c r="B631" s="140"/>
      <c r="C631" s="123"/>
      <c r="D631" s="122"/>
      <c r="E631" s="122"/>
      <c r="F631" s="145"/>
      <c r="G631" s="190"/>
      <c r="H631" s="190"/>
      <c r="I631" s="190"/>
      <c r="J631" s="149"/>
      <c r="K631" s="123"/>
      <c r="L631" s="122"/>
      <c r="M631" s="122"/>
      <c r="N631" s="145"/>
      <c r="O631" s="145"/>
      <c r="P631" s="145"/>
      <c r="Q631" s="145"/>
      <c r="R631" s="150"/>
    </row>
    <row r="632" spans="1:18" ht="18.5" x14ac:dyDescent="0.45">
      <c r="A632" s="131"/>
      <c r="B632" s="140"/>
      <c r="C632" s="120" t="s">
        <v>165</v>
      </c>
      <c r="D632" s="128" t="s">
        <v>41</v>
      </c>
      <c r="E632" s="128"/>
      <c r="F632" s="127" t="s">
        <v>67</v>
      </c>
      <c r="G632" s="118">
        <v>152</v>
      </c>
      <c r="H632" s="118">
        <v>134</v>
      </c>
      <c r="I632" s="118">
        <v>122</v>
      </c>
      <c r="J632" s="116">
        <f>SUM(G632:I632)</f>
        <v>408</v>
      </c>
      <c r="K632" s="120" t="s">
        <v>183</v>
      </c>
      <c r="L632" s="128" t="s">
        <v>82</v>
      </c>
      <c r="M632" s="128"/>
      <c r="N632" s="119" t="s">
        <v>146</v>
      </c>
      <c r="O632" s="118">
        <v>157</v>
      </c>
      <c r="P632" s="118">
        <v>107</v>
      </c>
      <c r="Q632" s="118">
        <v>110</v>
      </c>
      <c r="R632" s="116">
        <f>SUM(O632:Q632)</f>
        <v>374</v>
      </c>
    </row>
    <row r="633" spans="1:18" ht="18.5" x14ac:dyDescent="0.45">
      <c r="A633" s="131"/>
      <c r="B633" s="140"/>
      <c r="C633" s="132"/>
      <c r="D633" s="128"/>
      <c r="E633" s="127"/>
      <c r="F633" s="119" t="s">
        <v>92</v>
      </c>
      <c r="G633" s="118">
        <v>171</v>
      </c>
      <c r="H633" s="118">
        <v>157</v>
      </c>
      <c r="I633" s="118">
        <v>159</v>
      </c>
      <c r="J633" s="116">
        <f>SUM(G633:I633)</f>
        <v>487</v>
      </c>
      <c r="K633" s="132"/>
      <c r="L633" s="127"/>
      <c r="M633" s="127"/>
      <c r="N633" s="119" t="s">
        <v>75</v>
      </c>
      <c r="O633" s="118">
        <v>112</v>
      </c>
      <c r="P633" s="118">
        <v>134</v>
      </c>
      <c r="Q633" s="118">
        <v>115</v>
      </c>
      <c r="R633" s="116">
        <f>SUM(O633:Q633)</f>
        <v>361</v>
      </c>
    </row>
    <row r="634" spans="1:18" ht="18.5" x14ac:dyDescent="0.45">
      <c r="A634" s="131"/>
      <c r="B634" s="140"/>
      <c r="C634" s="132"/>
      <c r="D634" s="128"/>
      <c r="E634" s="127"/>
      <c r="F634" s="119" t="s">
        <v>68</v>
      </c>
      <c r="G634" s="118">
        <v>167</v>
      </c>
      <c r="H634" s="118">
        <v>142</v>
      </c>
      <c r="I634" s="118">
        <v>139</v>
      </c>
      <c r="J634" s="116">
        <f>SUM(G634:I634)</f>
        <v>448</v>
      </c>
      <c r="K634" s="132"/>
      <c r="L634" s="127"/>
      <c r="M634" s="127"/>
      <c r="N634" s="119" t="s">
        <v>74</v>
      </c>
      <c r="O634" s="118">
        <v>90</v>
      </c>
      <c r="P634" s="118">
        <v>72</v>
      </c>
      <c r="Q634" s="118">
        <v>123</v>
      </c>
      <c r="R634" s="116">
        <f>SUM(O634:Q634)</f>
        <v>285</v>
      </c>
    </row>
    <row r="635" spans="1:18" ht="18.5" x14ac:dyDescent="0.45">
      <c r="A635" s="131"/>
      <c r="B635" s="140"/>
      <c r="C635" s="132"/>
      <c r="D635" s="128"/>
      <c r="E635" s="127"/>
      <c r="G635" s="117">
        <f>SUM(G632:G634)</f>
        <v>490</v>
      </c>
      <c r="H635" s="117">
        <f>SUM(H632:H634)</f>
        <v>433</v>
      </c>
      <c r="I635" s="117">
        <f>SUM(I632:I634)</f>
        <v>420</v>
      </c>
      <c r="J635" s="116">
        <f>SUM(G635:I635)</f>
        <v>1343</v>
      </c>
      <c r="K635" s="132"/>
      <c r="L635" s="127"/>
      <c r="M635" s="127"/>
      <c r="N635" s="119" t="s">
        <v>2</v>
      </c>
      <c r="O635" s="117">
        <f>SUM(O632:O634)</f>
        <v>359</v>
      </c>
      <c r="P635" s="117">
        <f>SUM(P632:P634)</f>
        <v>313</v>
      </c>
      <c r="Q635" s="117">
        <f>SUM(Q632:Q634)</f>
        <v>348</v>
      </c>
      <c r="R635" s="116">
        <f>SUM(O635:Q635)</f>
        <v>1020</v>
      </c>
    </row>
    <row r="636" spans="1:18" ht="6" customHeight="1" x14ac:dyDescent="0.45">
      <c r="A636" s="131"/>
      <c r="B636" s="127"/>
      <c r="C636" s="132"/>
      <c r="D636" s="127"/>
      <c r="E636" s="127"/>
      <c r="F636" s="119"/>
      <c r="G636" s="106"/>
      <c r="H636" s="106"/>
      <c r="I636" s="106"/>
      <c r="J636" s="115"/>
      <c r="K636" s="132"/>
      <c r="L636" s="127"/>
      <c r="M636" s="127"/>
      <c r="N636" s="119"/>
      <c r="O636" s="106"/>
      <c r="P636" s="106"/>
      <c r="Q636" s="106"/>
      <c r="R636" s="115"/>
    </row>
    <row r="637" spans="1:18" ht="6" customHeight="1" x14ac:dyDescent="0.45">
      <c r="A637" s="131"/>
      <c r="B637" s="127"/>
      <c r="C637" s="132"/>
      <c r="D637" s="127"/>
      <c r="E637" s="127"/>
      <c r="F637" s="119"/>
      <c r="G637" s="106"/>
      <c r="H637" s="106"/>
      <c r="I637" s="106"/>
      <c r="J637" s="115"/>
      <c r="K637" s="132"/>
      <c r="L637" s="127"/>
      <c r="M637" s="127"/>
      <c r="N637" s="119"/>
      <c r="O637" s="106"/>
      <c r="P637" s="106"/>
      <c r="Q637" s="106"/>
      <c r="R637" s="115"/>
    </row>
    <row r="638" spans="1:18" ht="18.5" x14ac:dyDescent="0.45">
      <c r="A638" s="131"/>
      <c r="B638" s="140"/>
      <c r="C638" s="120" t="s">
        <v>168</v>
      </c>
      <c r="D638" s="128" t="s">
        <v>40</v>
      </c>
      <c r="E638" s="128"/>
      <c r="F638" s="119" t="s">
        <v>94</v>
      </c>
      <c r="G638" s="118">
        <v>162</v>
      </c>
      <c r="H638" s="118">
        <v>182</v>
      </c>
      <c r="I638" s="118">
        <v>135</v>
      </c>
      <c r="J638" s="116">
        <f>SUM(G638:I638)</f>
        <v>479</v>
      </c>
      <c r="K638" s="120" t="s">
        <v>174</v>
      </c>
      <c r="L638" s="128" t="s">
        <v>81</v>
      </c>
      <c r="M638" s="128"/>
      <c r="N638" s="119" t="s">
        <v>238</v>
      </c>
      <c r="O638" s="118">
        <v>0</v>
      </c>
      <c r="P638" s="118">
        <v>0</v>
      </c>
      <c r="Q638" s="118">
        <v>0</v>
      </c>
      <c r="R638" s="116">
        <f>SUM(O638:Q638)</f>
        <v>0</v>
      </c>
    </row>
    <row r="639" spans="1:18" ht="18.5" x14ac:dyDescent="0.45">
      <c r="A639" s="131"/>
      <c r="B639" s="140"/>
      <c r="C639" s="132"/>
      <c r="D639" s="127"/>
      <c r="E639" s="127"/>
      <c r="F639" s="119" t="s">
        <v>95</v>
      </c>
      <c r="G639" s="118">
        <v>162</v>
      </c>
      <c r="H639" s="118">
        <v>198</v>
      </c>
      <c r="I639" s="118">
        <v>176</v>
      </c>
      <c r="J639" s="116">
        <f>SUM(G639:I639)</f>
        <v>536</v>
      </c>
      <c r="K639" s="132"/>
      <c r="L639" s="127"/>
      <c r="M639" s="127"/>
      <c r="N639" s="119" t="s">
        <v>2</v>
      </c>
      <c r="O639" s="118">
        <v>0</v>
      </c>
      <c r="P639" s="118">
        <v>0</v>
      </c>
      <c r="Q639" s="118">
        <v>0</v>
      </c>
      <c r="R639" s="116">
        <f>SUM(O639:Q639)</f>
        <v>0</v>
      </c>
    </row>
    <row r="640" spans="1:18" ht="18.5" x14ac:dyDescent="0.45">
      <c r="A640" s="131"/>
      <c r="B640" s="140"/>
      <c r="C640" s="132"/>
      <c r="D640" s="127"/>
      <c r="E640" s="127"/>
      <c r="F640" s="119" t="s">
        <v>96</v>
      </c>
      <c r="G640" s="118">
        <v>148</v>
      </c>
      <c r="H640" s="118">
        <v>241</v>
      </c>
      <c r="I640" s="118">
        <v>143</v>
      </c>
      <c r="J640" s="116">
        <f>SUM(G640:I640)</f>
        <v>532</v>
      </c>
      <c r="K640" s="132"/>
      <c r="L640" s="127"/>
      <c r="M640" s="127"/>
      <c r="N640" s="119" t="s">
        <v>2</v>
      </c>
      <c r="O640" s="118">
        <v>0</v>
      </c>
      <c r="P640" s="118">
        <v>0</v>
      </c>
      <c r="Q640" s="118">
        <v>0</v>
      </c>
      <c r="R640" s="116">
        <f>SUM(O640:Q640)</f>
        <v>0</v>
      </c>
    </row>
    <row r="641" spans="1:18" ht="18.5" x14ac:dyDescent="0.45">
      <c r="A641" s="131"/>
      <c r="B641" s="140"/>
      <c r="C641" s="132"/>
      <c r="D641" s="127"/>
      <c r="E641" s="127"/>
      <c r="F641" s="119"/>
      <c r="G641" s="117">
        <f>SUM(G638:G640)</f>
        <v>472</v>
      </c>
      <c r="H641" s="117">
        <f>SUM(H638:H640)</f>
        <v>621</v>
      </c>
      <c r="I641" s="117">
        <f>SUM(I638:I640)</f>
        <v>454</v>
      </c>
      <c r="J641" s="117">
        <f>SUM(J638:J640)</f>
        <v>1547</v>
      </c>
      <c r="K641" s="132"/>
      <c r="L641" s="127"/>
      <c r="M641" s="127"/>
      <c r="N641" s="119" t="s">
        <v>2</v>
      </c>
      <c r="O641" s="117">
        <f>SUM(O638:O640)</f>
        <v>0</v>
      </c>
      <c r="P641" s="117">
        <f>SUM(P638:P640)</f>
        <v>0</v>
      </c>
      <c r="Q641" s="117">
        <f>SUM(Q638:Q640)</f>
        <v>0</v>
      </c>
      <c r="R641" s="116">
        <f>SUM(R638:R640)</f>
        <v>0</v>
      </c>
    </row>
    <row r="642" spans="1:18" ht="6" customHeight="1" x14ac:dyDescent="0.45">
      <c r="A642" s="131"/>
      <c r="B642" s="140"/>
      <c r="C642" s="134"/>
      <c r="D642" s="135"/>
      <c r="E642" s="135"/>
      <c r="F642" s="138"/>
      <c r="G642" s="159"/>
      <c r="H642" s="159"/>
      <c r="I642" s="159"/>
      <c r="J642" s="160"/>
      <c r="K642" s="134"/>
      <c r="L642" s="135"/>
      <c r="M642" s="135"/>
      <c r="N642" s="138"/>
      <c r="O642" s="142"/>
      <c r="P642" s="142"/>
      <c r="Q642" s="142"/>
      <c r="R642" s="161"/>
    </row>
    <row r="643" spans="1:18" ht="6" customHeight="1" x14ac:dyDescent="0.45">
      <c r="A643" s="131"/>
      <c r="B643" s="140"/>
      <c r="C643" s="123"/>
      <c r="D643" s="122"/>
      <c r="E643" s="122"/>
      <c r="F643" s="145"/>
      <c r="G643" s="190"/>
      <c r="H643" s="190"/>
      <c r="I643" s="190"/>
      <c r="J643" s="149"/>
      <c r="K643" s="123"/>
      <c r="L643" s="122"/>
      <c r="M643" s="122"/>
      <c r="N643" s="145"/>
      <c r="O643" s="145"/>
      <c r="P643" s="145"/>
      <c r="Q643" s="145"/>
      <c r="R643" s="150"/>
    </row>
    <row r="644" spans="1:18" ht="18.5" x14ac:dyDescent="0.45">
      <c r="A644" s="131"/>
      <c r="B644" s="140"/>
      <c r="C644" s="120" t="s">
        <v>166</v>
      </c>
      <c r="D644" s="128" t="s">
        <v>82</v>
      </c>
      <c r="E644" s="128"/>
      <c r="F644" s="119" t="s">
        <v>235</v>
      </c>
      <c r="G644" s="118">
        <v>161</v>
      </c>
      <c r="H644" s="118">
        <v>165</v>
      </c>
      <c r="I644" s="118">
        <v>209</v>
      </c>
      <c r="J644" s="116">
        <f>SUM(G644:I644)</f>
        <v>535</v>
      </c>
      <c r="K644" s="120" t="s">
        <v>233</v>
      </c>
      <c r="L644" s="128" t="s">
        <v>2</v>
      </c>
      <c r="M644" s="127" t="s">
        <v>2</v>
      </c>
      <c r="N644" s="127" t="s">
        <v>2</v>
      </c>
      <c r="O644" s="118" t="s">
        <v>2</v>
      </c>
      <c r="P644" s="118"/>
      <c r="Q644" s="118" t="s">
        <v>2</v>
      </c>
      <c r="R644" s="116" t="s">
        <v>2</v>
      </c>
    </row>
    <row r="645" spans="1:18" ht="18.5" x14ac:dyDescent="0.45">
      <c r="A645" s="131"/>
      <c r="B645" s="140"/>
      <c r="C645" s="132"/>
      <c r="D645" s="127"/>
      <c r="E645" s="127"/>
      <c r="F645" s="119" t="s">
        <v>132</v>
      </c>
      <c r="G645" s="118">
        <v>160</v>
      </c>
      <c r="H645" s="118">
        <v>156</v>
      </c>
      <c r="I645" s="118">
        <v>178</v>
      </c>
      <c r="J645" s="116">
        <f>SUM(G645:I645)</f>
        <v>494</v>
      </c>
      <c r="K645" s="132"/>
      <c r="L645" s="127"/>
      <c r="M645" s="127"/>
      <c r="N645" s="119" t="s">
        <v>2</v>
      </c>
      <c r="O645" s="118" t="s">
        <v>2</v>
      </c>
      <c r="P645" s="118" t="s">
        <v>2</v>
      </c>
      <c r="Q645" s="118" t="s">
        <v>2</v>
      </c>
      <c r="R645" s="116" t="s">
        <v>2</v>
      </c>
    </row>
    <row r="646" spans="1:18" ht="18.5" customHeight="1" x14ac:dyDescent="0.45">
      <c r="A646" s="131"/>
      <c r="B646" s="140"/>
      <c r="C646" s="132"/>
      <c r="D646" s="127"/>
      <c r="E646" s="127"/>
      <c r="F646" s="119" t="s">
        <v>131</v>
      </c>
      <c r="G646" s="118">
        <v>162</v>
      </c>
      <c r="H646" s="118">
        <v>185</v>
      </c>
      <c r="I646" s="118">
        <v>167</v>
      </c>
      <c r="J646" s="116">
        <f>SUM(G646:I646)</f>
        <v>514</v>
      </c>
      <c r="K646" s="132"/>
      <c r="L646" s="127"/>
      <c r="M646" s="127"/>
      <c r="N646" s="127" t="s">
        <v>2</v>
      </c>
      <c r="O646" s="118" t="s">
        <v>2</v>
      </c>
      <c r="P646" s="118" t="s">
        <v>2</v>
      </c>
      <c r="Q646" s="118"/>
      <c r="R646" s="116" t="s">
        <v>2</v>
      </c>
    </row>
    <row r="647" spans="1:18" ht="18.5" x14ac:dyDescent="0.45">
      <c r="A647" s="131"/>
      <c r="B647" s="140"/>
      <c r="C647" s="132"/>
      <c r="D647" s="128"/>
      <c r="E647" s="127"/>
      <c r="G647" s="117">
        <f>SUM(G644:G646)</f>
        <v>483</v>
      </c>
      <c r="H647" s="117">
        <f>SUM(H644:H646)</f>
        <v>506</v>
      </c>
      <c r="I647" s="117">
        <f>SUM(I644:I646)</f>
        <v>554</v>
      </c>
      <c r="J647" s="116">
        <f>SUM(G647:I647)</f>
        <v>1543</v>
      </c>
      <c r="K647" s="132"/>
      <c r="L647" s="127"/>
      <c r="M647" s="127"/>
      <c r="N647" s="119" t="s">
        <v>2</v>
      </c>
      <c r="O647" s="117" t="s">
        <v>2</v>
      </c>
      <c r="P647" s="117" t="s">
        <v>2</v>
      </c>
      <c r="Q647" s="117" t="s">
        <v>2</v>
      </c>
      <c r="R647" s="116" t="s">
        <v>2</v>
      </c>
    </row>
    <row r="648" spans="1:18" ht="6" customHeight="1" x14ac:dyDescent="0.45">
      <c r="A648" s="131"/>
      <c r="B648" s="127"/>
      <c r="C648" s="132"/>
      <c r="D648" s="127"/>
      <c r="E648" s="127"/>
      <c r="F648" s="119"/>
      <c r="G648" s="106"/>
      <c r="H648" s="106"/>
      <c r="I648" s="106"/>
      <c r="J648" s="115"/>
      <c r="K648" s="132"/>
      <c r="L648" s="127"/>
      <c r="M648" s="127"/>
      <c r="N648" s="119"/>
      <c r="O648" s="106"/>
      <c r="P648" s="106"/>
      <c r="Q648" s="106"/>
      <c r="R648" s="115"/>
    </row>
    <row r="649" spans="1:18" ht="6" customHeight="1" x14ac:dyDescent="0.45">
      <c r="A649" s="131"/>
      <c r="B649" s="127"/>
      <c r="C649" s="132"/>
      <c r="D649" s="127"/>
      <c r="E649" s="127"/>
      <c r="F649" s="119"/>
      <c r="G649" s="106"/>
      <c r="H649" s="106"/>
      <c r="I649" s="106"/>
      <c r="J649" s="115"/>
      <c r="K649" s="132"/>
      <c r="L649" s="127"/>
      <c r="M649" s="127"/>
      <c r="N649" s="119"/>
      <c r="O649" s="106"/>
      <c r="P649" s="106"/>
      <c r="Q649" s="106"/>
      <c r="R649" s="115"/>
    </row>
    <row r="650" spans="1:18" ht="18.5" x14ac:dyDescent="0.45">
      <c r="A650" s="131"/>
      <c r="B650" s="140"/>
      <c r="C650" s="120" t="s">
        <v>170</v>
      </c>
      <c r="D650" s="128" t="s">
        <v>81</v>
      </c>
      <c r="E650" s="128"/>
      <c r="F650" s="119" t="s">
        <v>33</v>
      </c>
      <c r="G650" s="118">
        <v>124</v>
      </c>
      <c r="H650" s="118">
        <v>136</v>
      </c>
      <c r="I650" s="118">
        <v>165</v>
      </c>
      <c r="J650" s="116">
        <f>SUM(G650:I650)</f>
        <v>425</v>
      </c>
      <c r="K650" s="120" t="s">
        <v>2</v>
      </c>
      <c r="L650" s="128" t="s">
        <v>2</v>
      </c>
      <c r="M650" s="127"/>
      <c r="N650" s="127" t="s">
        <v>2</v>
      </c>
      <c r="O650" s="118" t="s">
        <v>2</v>
      </c>
      <c r="P650" s="118" t="s">
        <v>2</v>
      </c>
      <c r="Q650" s="118" t="s">
        <v>2</v>
      </c>
      <c r="R650" s="116" t="s">
        <v>2</v>
      </c>
    </row>
    <row r="651" spans="1:18" ht="18.5" x14ac:dyDescent="0.45">
      <c r="A651" s="131"/>
      <c r="B651" s="140"/>
      <c r="C651" s="132"/>
      <c r="D651" s="127"/>
      <c r="E651" s="127"/>
      <c r="F651" s="119" t="s">
        <v>120</v>
      </c>
      <c r="G651" s="118">
        <v>192</v>
      </c>
      <c r="H651" s="118">
        <v>102</v>
      </c>
      <c r="I651" s="118">
        <v>156</v>
      </c>
      <c r="J651" s="116">
        <f>SUM(G651:I651)</f>
        <v>450</v>
      </c>
      <c r="K651" s="132"/>
      <c r="L651" s="127"/>
      <c r="M651" s="127"/>
      <c r="N651" s="127" t="s">
        <v>2</v>
      </c>
      <c r="O651" s="118" t="s">
        <v>2</v>
      </c>
      <c r="P651" s="118" t="s">
        <v>2</v>
      </c>
      <c r="Q651" s="118" t="s">
        <v>2</v>
      </c>
      <c r="R651" s="116" t="s">
        <v>2</v>
      </c>
    </row>
    <row r="652" spans="1:18" ht="18.5" x14ac:dyDescent="0.45">
      <c r="A652" s="131"/>
      <c r="B652" s="140"/>
      <c r="C652" s="132"/>
      <c r="D652" s="127"/>
      <c r="E652" s="127"/>
      <c r="F652" s="119" t="s">
        <v>0</v>
      </c>
      <c r="G652" s="118">
        <v>143</v>
      </c>
      <c r="H652" s="118">
        <v>143</v>
      </c>
      <c r="I652" s="118">
        <v>177</v>
      </c>
      <c r="J652" s="116">
        <f>SUM(G652:I652)</f>
        <v>463</v>
      </c>
      <c r="K652" s="132"/>
      <c r="L652" s="127"/>
      <c r="M652" s="127"/>
      <c r="N652" s="127" t="s">
        <v>2</v>
      </c>
      <c r="O652" s="118" t="s">
        <v>2</v>
      </c>
      <c r="P652" s="118" t="s">
        <v>2</v>
      </c>
      <c r="Q652" s="118" t="s">
        <v>2</v>
      </c>
      <c r="R652" s="116" t="s">
        <v>2</v>
      </c>
    </row>
    <row r="653" spans="1:18" ht="18.5" customHeight="1" x14ac:dyDescent="0.45">
      <c r="A653" s="131"/>
      <c r="B653" s="140"/>
      <c r="C653" s="132"/>
      <c r="D653" s="127"/>
      <c r="E653" s="127"/>
      <c r="F653" s="119"/>
      <c r="G653" s="117">
        <f>SUM(G650:G652)</f>
        <v>459</v>
      </c>
      <c r="H653" s="117">
        <f>SUM(H650:H652)</f>
        <v>381</v>
      </c>
      <c r="I653" s="117">
        <f>SUM(I650:I652)</f>
        <v>498</v>
      </c>
      <c r="J653" s="116">
        <f>SUM(G653:I653)</f>
        <v>1338</v>
      </c>
      <c r="K653" s="132"/>
      <c r="L653" s="127"/>
      <c r="M653" s="127"/>
      <c r="N653" s="127"/>
      <c r="O653" s="117" t="s">
        <v>2</v>
      </c>
      <c r="P653" s="117" t="s">
        <v>2</v>
      </c>
      <c r="Q653" s="117" t="s">
        <v>2</v>
      </c>
      <c r="R653" s="116" t="s">
        <v>2</v>
      </c>
    </row>
    <row r="654" spans="1:18" ht="6" customHeight="1" x14ac:dyDescent="0.45">
      <c r="A654" s="153"/>
      <c r="B654" s="154"/>
      <c r="C654" s="134"/>
      <c r="D654" s="135"/>
      <c r="E654" s="135"/>
      <c r="F654" s="138"/>
      <c r="G654" s="159"/>
      <c r="H654" s="159"/>
      <c r="I654" s="159"/>
      <c r="J654" s="160"/>
      <c r="K654" s="134"/>
      <c r="L654" s="135"/>
      <c r="M654" s="135"/>
      <c r="N654" s="138"/>
      <c r="O654" s="142"/>
      <c r="P654" s="142"/>
      <c r="Q654" s="142"/>
      <c r="R654" s="161"/>
    </row>
    <row r="655" spans="1:18" ht="6" customHeight="1" x14ac:dyDescent="0.45">
      <c r="A655" s="121"/>
      <c r="B655" s="143"/>
      <c r="C655" s="157"/>
      <c r="D655" s="122"/>
      <c r="E655" s="122"/>
      <c r="F655" s="145"/>
      <c r="G655" s="146"/>
      <c r="H655" s="146"/>
      <c r="I655" s="146"/>
      <c r="J655" s="147"/>
      <c r="K655" s="123"/>
      <c r="L655" s="122"/>
      <c r="M655" s="122"/>
      <c r="N655" s="145"/>
      <c r="O655" s="145"/>
      <c r="P655" s="145"/>
      <c r="Q655" s="145"/>
      <c r="R655" s="150"/>
    </row>
    <row r="656" spans="1:18" ht="18.5" x14ac:dyDescent="0.45">
      <c r="A656" s="126" t="s">
        <v>229</v>
      </c>
      <c r="B656" s="140" t="s">
        <v>232</v>
      </c>
      <c r="C656" s="120" t="s">
        <v>171</v>
      </c>
      <c r="D656" s="128" t="s">
        <v>40</v>
      </c>
      <c r="E656" s="128"/>
      <c r="F656" s="119" t="s">
        <v>103</v>
      </c>
      <c r="G656" s="118">
        <v>120</v>
      </c>
      <c r="H656" s="118">
        <v>190</v>
      </c>
      <c r="I656" s="118">
        <v>137</v>
      </c>
      <c r="J656" s="116">
        <f>SUM(G656:I656)</f>
        <v>447</v>
      </c>
      <c r="K656" s="120" t="s">
        <v>176</v>
      </c>
      <c r="L656" s="128" t="s">
        <v>82</v>
      </c>
      <c r="M656" s="128"/>
      <c r="N656" s="119" t="s">
        <v>77</v>
      </c>
      <c r="O656" s="129">
        <v>90</v>
      </c>
      <c r="P656" s="129">
        <v>116</v>
      </c>
      <c r="Q656" s="129">
        <v>98</v>
      </c>
      <c r="R656" s="115">
        <f>SUM(O656:Q656)</f>
        <v>304</v>
      </c>
    </row>
    <row r="657" spans="1:18" ht="18.5" x14ac:dyDescent="0.45">
      <c r="A657" s="126"/>
      <c r="B657" s="140"/>
      <c r="C657" s="120"/>
      <c r="D657" s="128"/>
      <c r="E657" s="128"/>
      <c r="F657" s="119" t="s">
        <v>104</v>
      </c>
      <c r="G657" s="118">
        <v>122</v>
      </c>
      <c r="H657" s="118">
        <v>127</v>
      </c>
      <c r="I657" s="118">
        <v>148</v>
      </c>
      <c r="J657" s="116">
        <f>SUM(G657:I657)</f>
        <v>397</v>
      </c>
      <c r="K657" s="120"/>
      <c r="L657" s="127"/>
      <c r="M657" s="128"/>
      <c r="N657" s="119" t="s">
        <v>240</v>
      </c>
      <c r="O657" s="129">
        <v>109</v>
      </c>
      <c r="P657" s="129">
        <v>87</v>
      </c>
      <c r="Q657" s="129">
        <v>103</v>
      </c>
      <c r="R657" s="115">
        <f>SUM(O657:Q657)</f>
        <v>299</v>
      </c>
    </row>
    <row r="658" spans="1:18" ht="18.5" x14ac:dyDescent="0.45">
      <c r="A658" s="131"/>
      <c r="B658" s="140"/>
      <c r="C658" s="132"/>
      <c r="D658" s="127"/>
      <c r="E658" s="127"/>
      <c r="F658" s="119" t="s">
        <v>153</v>
      </c>
      <c r="G658" s="118">
        <v>152</v>
      </c>
      <c r="H658" s="118">
        <v>200</v>
      </c>
      <c r="I658" s="118">
        <v>180</v>
      </c>
      <c r="J658" s="116">
        <f>SUM(G658:I658)</f>
        <v>532</v>
      </c>
      <c r="K658" s="120"/>
      <c r="L658" s="127"/>
      <c r="M658" s="128"/>
      <c r="N658" s="119" t="s">
        <v>222</v>
      </c>
      <c r="O658" s="129">
        <v>104</v>
      </c>
      <c r="P658" s="129">
        <v>84</v>
      </c>
      <c r="Q658" s="129">
        <v>82</v>
      </c>
      <c r="R658" s="115">
        <f>SUM(O658:Q658)</f>
        <v>270</v>
      </c>
    </row>
    <row r="659" spans="1:18" ht="18.5" x14ac:dyDescent="0.45">
      <c r="A659" s="131"/>
      <c r="B659" s="140"/>
      <c r="C659" s="132"/>
      <c r="D659" s="127"/>
      <c r="E659" s="127"/>
      <c r="F659" s="119"/>
      <c r="G659" s="117">
        <f>SUM(G656:G658)</f>
        <v>394</v>
      </c>
      <c r="H659" s="117">
        <f>SUM(H656:H658)</f>
        <v>517</v>
      </c>
      <c r="I659" s="117">
        <f>SUM(I656:I658)</f>
        <v>465</v>
      </c>
      <c r="J659" s="116">
        <f>SUM(G659:I659)</f>
        <v>1376</v>
      </c>
      <c r="K659" s="120"/>
      <c r="L659" s="127"/>
      <c r="M659" s="128"/>
      <c r="N659" s="119"/>
      <c r="O659" s="117">
        <f>SUM(O656:O658)</f>
        <v>303</v>
      </c>
      <c r="P659" s="117">
        <f>SUM(P656:P658)</f>
        <v>287</v>
      </c>
      <c r="Q659" s="117">
        <f>SUM(Q656:Q658)</f>
        <v>283</v>
      </c>
      <c r="R659" s="116">
        <f>SUM(R656:R658)</f>
        <v>873</v>
      </c>
    </row>
    <row r="660" spans="1:18" ht="6" customHeight="1" x14ac:dyDescent="0.45">
      <c r="A660" s="131"/>
      <c r="B660" s="127"/>
      <c r="C660" s="132"/>
      <c r="D660" s="127"/>
      <c r="E660" s="127"/>
      <c r="F660" s="119"/>
      <c r="G660" s="106"/>
      <c r="H660" s="106"/>
      <c r="I660" s="106"/>
      <c r="J660" s="115"/>
      <c r="K660" s="127"/>
      <c r="L660" s="127"/>
      <c r="M660" s="127"/>
      <c r="N660" s="119"/>
      <c r="O660" s="106"/>
      <c r="P660" s="106"/>
      <c r="Q660" s="106"/>
      <c r="R660" s="115"/>
    </row>
    <row r="661" spans="1:18" ht="6" customHeight="1" x14ac:dyDescent="0.45">
      <c r="A661" s="131"/>
      <c r="B661" s="127"/>
      <c r="C661" s="132"/>
      <c r="D661" s="127"/>
      <c r="E661" s="127"/>
      <c r="F661" s="119"/>
      <c r="G661" s="106"/>
      <c r="H661" s="106"/>
      <c r="I661" s="106" t="s">
        <v>2</v>
      </c>
      <c r="J661" s="115"/>
      <c r="K661" s="127"/>
      <c r="L661" s="127"/>
      <c r="M661" s="127"/>
      <c r="N661" s="119"/>
      <c r="O661" s="106"/>
      <c r="P661" s="106"/>
      <c r="Q661" s="106"/>
      <c r="R661" s="115"/>
    </row>
    <row r="662" spans="1:18" ht="14.4" customHeight="1" x14ac:dyDescent="0.45">
      <c r="A662" s="131"/>
      <c r="B662" s="140"/>
      <c r="C662" s="120" t="s">
        <v>165</v>
      </c>
      <c r="D662" s="128" t="s">
        <v>41</v>
      </c>
      <c r="E662" s="128"/>
      <c r="F662" s="119" t="s">
        <v>67</v>
      </c>
      <c r="G662" s="118">
        <v>111</v>
      </c>
      <c r="H662" s="118">
        <v>177</v>
      </c>
      <c r="I662" s="118">
        <v>138</v>
      </c>
      <c r="J662" s="116">
        <f>SUM(G662:I662)</f>
        <v>426</v>
      </c>
      <c r="K662" s="120" t="s">
        <v>174</v>
      </c>
      <c r="L662" s="128" t="s">
        <v>81</v>
      </c>
      <c r="M662" s="128"/>
      <c r="N662" s="119" t="s">
        <v>238</v>
      </c>
      <c r="O662" s="129">
        <v>0</v>
      </c>
      <c r="P662" s="129">
        <v>0</v>
      </c>
      <c r="Q662" s="129">
        <v>0</v>
      </c>
      <c r="R662" s="115">
        <f>SUM(O662:Q662)</f>
        <v>0</v>
      </c>
    </row>
    <row r="663" spans="1:18" ht="18.5" x14ac:dyDescent="0.45">
      <c r="A663" s="131"/>
      <c r="B663" s="140"/>
      <c r="C663" s="132"/>
      <c r="D663" s="127"/>
      <c r="E663" s="127"/>
      <c r="F663" s="119" t="s">
        <v>92</v>
      </c>
      <c r="G663" s="118">
        <v>180</v>
      </c>
      <c r="H663" s="118">
        <v>145</v>
      </c>
      <c r="I663" s="118">
        <v>152</v>
      </c>
      <c r="J663" s="116">
        <f>SUM(G663:I663)</f>
        <v>477</v>
      </c>
      <c r="K663" s="132"/>
      <c r="L663" s="127"/>
      <c r="M663" s="127"/>
      <c r="N663" s="119"/>
      <c r="O663" s="129">
        <v>0</v>
      </c>
      <c r="P663" s="129">
        <v>0</v>
      </c>
      <c r="Q663" s="129">
        <v>0</v>
      </c>
      <c r="R663" s="115">
        <f>SUM(O663:Q663)</f>
        <v>0</v>
      </c>
    </row>
    <row r="664" spans="1:18" ht="18.5" x14ac:dyDescent="0.45">
      <c r="A664" s="131"/>
      <c r="B664" s="140"/>
      <c r="C664" s="132"/>
      <c r="D664" s="127"/>
      <c r="E664" s="127"/>
      <c r="F664" s="119" t="s">
        <v>236</v>
      </c>
      <c r="G664" s="118">
        <v>124</v>
      </c>
      <c r="H664" s="118">
        <v>154</v>
      </c>
      <c r="I664" s="118">
        <v>144</v>
      </c>
      <c r="J664" s="116">
        <f>SUM(G664:I664)</f>
        <v>422</v>
      </c>
      <c r="K664" s="132"/>
      <c r="L664" s="127"/>
      <c r="M664" s="127"/>
      <c r="N664" s="119"/>
      <c r="O664" s="129">
        <v>0</v>
      </c>
      <c r="P664" s="129">
        <v>0</v>
      </c>
      <c r="Q664" s="129">
        <v>0</v>
      </c>
      <c r="R664" s="115">
        <f>SUM(O664:Q664)</f>
        <v>0</v>
      </c>
    </row>
    <row r="665" spans="1:18" ht="18.5" x14ac:dyDescent="0.45">
      <c r="A665" s="131"/>
      <c r="B665" s="140"/>
      <c r="C665" s="132"/>
      <c r="D665" s="127"/>
      <c r="E665" s="127"/>
      <c r="F665" s="119"/>
      <c r="G665" s="117">
        <f>SUM(G662:G664)</f>
        <v>415</v>
      </c>
      <c r="H665" s="117">
        <f>SUM(H662:H664)</f>
        <v>476</v>
      </c>
      <c r="I665" s="117">
        <f>SUM(I662:I664)</f>
        <v>434</v>
      </c>
      <c r="J665" s="116">
        <f>SUM(G665:I665)</f>
        <v>1325</v>
      </c>
      <c r="K665" s="132"/>
      <c r="L665" s="127"/>
      <c r="M665" s="127"/>
      <c r="N665" s="119"/>
      <c r="O665" s="117">
        <f>SUM(O662:O664)</f>
        <v>0</v>
      </c>
      <c r="P665" s="117">
        <f>SUM(P662:P664)</f>
        <v>0</v>
      </c>
      <c r="Q665" s="117">
        <f>SUM(Q662:Q664)</f>
        <v>0</v>
      </c>
      <c r="R665" s="116">
        <f>SUM(R662:R664)</f>
        <v>0</v>
      </c>
    </row>
    <row r="666" spans="1:18" ht="6" customHeight="1" x14ac:dyDescent="0.45">
      <c r="A666" s="131"/>
      <c r="B666" s="140"/>
      <c r="C666" s="134"/>
      <c r="D666" s="135"/>
      <c r="E666" s="135"/>
      <c r="F666" s="135"/>
      <c r="G666" s="136"/>
      <c r="H666" s="136"/>
      <c r="I666" s="136"/>
      <c r="J666" s="137"/>
      <c r="K666" s="134"/>
      <c r="L666" s="135"/>
      <c r="M666" s="135"/>
      <c r="N666" s="138"/>
      <c r="O666" s="142"/>
      <c r="P666" s="142"/>
      <c r="Q666" s="142"/>
      <c r="R666" s="161"/>
    </row>
    <row r="667" spans="1:18" ht="6" customHeight="1" x14ac:dyDescent="0.45">
      <c r="A667" s="131"/>
      <c r="B667" s="140"/>
      <c r="C667" s="123"/>
      <c r="D667" s="122"/>
      <c r="E667" s="122"/>
      <c r="F667" s="145"/>
      <c r="G667" s="190"/>
      <c r="H667" s="190"/>
      <c r="I667" s="190"/>
      <c r="J667" s="149"/>
      <c r="K667" s="123"/>
      <c r="L667" s="122"/>
      <c r="M667" s="122"/>
      <c r="N667" s="145"/>
      <c r="O667" s="145"/>
      <c r="P667" s="145"/>
      <c r="Q667" s="145"/>
      <c r="R667" s="150"/>
    </row>
    <row r="668" spans="1:18" ht="18.5" x14ac:dyDescent="0.45">
      <c r="A668" s="131"/>
      <c r="B668" s="140"/>
      <c r="C668" s="120" t="s">
        <v>169</v>
      </c>
      <c r="D668" s="128" t="s">
        <v>41</v>
      </c>
      <c r="E668" s="128" t="s">
        <v>2</v>
      </c>
      <c r="F668" s="127" t="s">
        <v>97</v>
      </c>
      <c r="G668" s="118">
        <v>141</v>
      </c>
      <c r="H668" s="118">
        <v>130</v>
      </c>
      <c r="I668" s="118">
        <v>150</v>
      </c>
      <c r="J668" s="116">
        <f>SUM(G668:I668)</f>
        <v>421</v>
      </c>
      <c r="K668" s="120" t="s">
        <v>233</v>
      </c>
      <c r="L668" s="128" t="s">
        <v>81</v>
      </c>
      <c r="M668" s="127" t="s">
        <v>2</v>
      </c>
      <c r="N668" s="127" t="s">
        <v>199</v>
      </c>
      <c r="O668" s="118">
        <v>79</v>
      </c>
      <c r="P668" s="118"/>
      <c r="Q668" s="118">
        <v>66</v>
      </c>
      <c r="R668" s="116">
        <f>SUM(O668:Q668)</f>
        <v>145</v>
      </c>
    </row>
    <row r="669" spans="1:18" ht="18.5" x14ac:dyDescent="0.45">
      <c r="A669" s="131"/>
      <c r="B669" s="140"/>
      <c r="C669" s="120"/>
      <c r="D669" s="128"/>
      <c r="E669" s="128"/>
      <c r="F669" s="119" t="s">
        <v>44</v>
      </c>
      <c r="G669" s="118">
        <v>177</v>
      </c>
      <c r="H669" s="118">
        <v>195</v>
      </c>
      <c r="I669" s="118">
        <v>166</v>
      </c>
      <c r="J669" s="116">
        <f>SUM(G669:I669)</f>
        <v>538</v>
      </c>
      <c r="K669" s="132"/>
      <c r="L669" s="127"/>
      <c r="M669" s="127"/>
      <c r="N669" s="119" t="s">
        <v>154</v>
      </c>
      <c r="O669" s="118">
        <v>120</v>
      </c>
      <c r="P669" s="118">
        <v>157</v>
      </c>
      <c r="Q669" s="118">
        <v>142</v>
      </c>
      <c r="R669" s="116">
        <f>SUM(O669:Q669)</f>
        <v>419</v>
      </c>
    </row>
    <row r="670" spans="1:18" ht="18.5" x14ac:dyDescent="0.45">
      <c r="A670" s="131"/>
      <c r="B670" s="140"/>
      <c r="C670" s="120"/>
      <c r="D670" s="128"/>
      <c r="E670" s="128"/>
      <c r="F670" s="119" t="s">
        <v>43</v>
      </c>
      <c r="G670" s="118">
        <v>166</v>
      </c>
      <c r="H670" s="118">
        <v>142</v>
      </c>
      <c r="I670" s="118">
        <v>135</v>
      </c>
      <c r="J670" s="116">
        <f>SUM(G670:I670)</f>
        <v>443</v>
      </c>
      <c r="K670" s="132"/>
      <c r="L670" s="127"/>
      <c r="M670" s="127"/>
      <c r="N670" s="127" t="s">
        <v>231</v>
      </c>
      <c r="O670" s="118">
        <v>146</v>
      </c>
      <c r="P670" s="118">
        <v>121</v>
      </c>
      <c r="Q670" s="118">
        <v>150</v>
      </c>
      <c r="R670" s="116">
        <f>SUM(O670:Q670)</f>
        <v>417</v>
      </c>
    </row>
    <row r="671" spans="1:18" ht="18.5" x14ac:dyDescent="0.45">
      <c r="A671" s="131"/>
      <c r="B671" s="140"/>
      <c r="C671" s="120"/>
      <c r="D671" s="128"/>
      <c r="E671" s="128"/>
      <c r="F671" s="119" t="s">
        <v>2</v>
      </c>
      <c r="G671" s="117">
        <f>SUM(G668:G670)</f>
        <v>484</v>
      </c>
      <c r="H671" s="117">
        <f>SUM(H668:H670)</f>
        <v>467</v>
      </c>
      <c r="I671" s="117">
        <f>SUM(I668:I670)</f>
        <v>451</v>
      </c>
      <c r="J671" s="116">
        <f>SUM(G671:I671)</f>
        <v>1402</v>
      </c>
      <c r="K671" s="132"/>
      <c r="L671" s="127"/>
      <c r="M671" s="127"/>
      <c r="N671" s="127" t="s">
        <v>58</v>
      </c>
      <c r="O671" s="118"/>
      <c r="P671" s="118">
        <v>141</v>
      </c>
      <c r="Q671" s="118"/>
      <c r="R671" s="116">
        <f>SUM(O671:Q671)</f>
        <v>141</v>
      </c>
    </row>
    <row r="672" spans="1:18" ht="18.5" customHeight="1" x14ac:dyDescent="0.45">
      <c r="A672" s="131"/>
      <c r="B672" s="140"/>
      <c r="C672" s="132"/>
      <c r="D672" s="127"/>
      <c r="E672" s="127"/>
      <c r="G672" s="117" t="s">
        <v>2</v>
      </c>
      <c r="H672" s="117" t="s">
        <v>2</v>
      </c>
      <c r="I672" s="117" t="s">
        <v>2</v>
      </c>
      <c r="J672" s="116" t="s">
        <v>2</v>
      </c>
      <c r="K672" s="132"/>
      <c r="L672" s="127"/>
      <c r="M672" s="127"/>
      <c r="N672" s="119" t="s">
        <v>2</v>
      </c>
      <c r="O672" s="117">
        <f>SUM(O668:O671)</f>
        <v>345</v>
      </c>
      <c r="P672" s="117">
        <f>SUM(P668:P671)</f>
        <v>419</v>
      </c>
      <c r="Q672" s="117">
        <f>SUM(Q668:Q671)</f>
        <v>358</v>
      </c>
      <c r="R672" s="116">
        <f>SUM(O672:Q672)</f>
        <v>1122</v>
      </c>
    </row>
    <row r="673" spans="1:18" ht="6" customHeight="1" x14ac:dyDescent="0.45">
      <c r="A673" s="131"/>
      <c r="B673" s="127"/>
      <c r="C673" s="132"/>
      <c r="D673" s="127"/>
      <c r="E673" s="127"/>
      <c r="F673" s="119"/>
      <c r="G673" s="106"/>
      <c r="H673" s="106"/>
      <c r="I673" s="106"/>
      <c r="J673" s="116" t="s">
        <v>2</v>
      </c>
      <c r="K673" s="132"/>
      <c r="L673" s="127"/>
      <c r="M673" s="127"/>
      <c r="N673" s="119"/>
      <c r="O673" s="106"/>
      <c r="P673" s="106"/>
      <c r="Q673" s="106"/>
      <c r="R673" s="115"/>
    </row>
    <row r="674" spans="1:18" ht="6" customHeight="1" x14ac:dyDescent="0.45">
      <c r="A674" s="131"/>
      <c r="B674" s="127"/>
      <c r="C674" s="132"/>
      <c r="D674" s="127"/>
      <c r="E674" s="127"/>
      <c r="F674" s="119"/>
      <c r="G674" s="106"/>
      <c r="H674" s="106"/>
      <c r="I674" s="106"/>
      <c r="J674" s="115"/>
      <c r="K674" s="132"/>
      <c r="L674" s="127"/>
      <c r="M674" s="127"/>
      <c r="N674" s="119"/>
      <c r="O674" s="106"/>
      <c r="P674" s="106"/>
      <c r="Q674" s="106"/>
      <c r="R674" s="115"/>
    </row>
    <row r="675" spans="1:18" ht="18.5" x14ac:dyDescent="0.45">
      <c r="A675" s="131"/>
      <c r="B675" s="140"/>
      <c r="C675" s="120" t="s">
        <v>167</v>
      </c>
      <c r="D675" s="128" t="s">
        <v>40</v>
      </c>
      <c r="E675" s="128"/>
      <c r="F675" s="127" t="s">
        <v>163</v>
      </c>
      <c r="G675" s="118">
        <v>144</v>
      </c>
      <c r="H675" s="118">
        <v>165</v>
      </c>
      <c r="I675" s="118">
        <v>153</v>
      </c>
      <c r="J675" s="116">
        <f>SUM(G675:I675)</f>
        <v>462</v>
      </c>
      <c r="K675" s="120" t="s">
        <v>173</v>
      </c>
      <c r="L675" s="128" t="s">
        <v>82</v>
      </c>
      <c r="M675" s="127"/>
      <c r="N675" s="127" t="s">
        <v>193</v>
      </c>
      <c r="O675" s="118">
        <v>118</v>
      </c>
      <c r="P675" s="118">
        <v>145</v>
      </c>
      <c r="Q675" s="118">
        <v>114</v>
      </c>
      <c r="R675" s="116">
        <f>SUM(O675:Q675)</f>
        <v>377</v>
      </c>
    </row>
    <row r="676" spans="1:18" ht="18.5" x14ac:dyDescent="0.45">
      <c r="A676" s="131"/>
      <c r="B676" s="140"/>
      <c r="C676" s="132"/>
      <c r="D676" s="127"/>
      <c r="E676" s="127"/>
      <c r="F676" s="119" t="s">
        <v>109</v>
      </c>
      <c r="G676" s="118">
        <v>140</v>
      </c>
      <c r="H676" s="118">
        <v>183</v>
      </c>
      <c r="I676" s="118">
        <v>171</v>
      </c>
      <c r="J676" s="116">
        <f>SUM(G676:I676)</f>
        <v>494</v>
      </c>
      <c r="K676" s="132"/>
      <c r="L676" s="127"/>
      <c r="M676" s="127"/>
      <c r="N676" s="127" t="s">
        <v>89</v>
      </c>
      <c r="O676" s="118">
        <v>119</v>
      </c>
      <c r="P676" s="118">
        <v>187</v>
      </c>
      <c r="Q676" s="118">
        <v>123</v>
      </c>
      <c r="R676" s="116">
        <f>SUM(O676:Q676)</f>
        <v>429</v>
      </c>
    </row>
    <row r="677" spans="1:18" ht="18.5" x14ac:dyDescent="0.45">
      <c r="A677" s="131"/>
      <c r="B677" s="140"/>
      <c r="C677" s="132"/>
      <c r="D677" s="127"/>
      <c r="E677" s="127"/>
      <c r="F677" s="119" t="s">
        <v>84</v>
      </c>
      <c r="G677" s="118">
        <v>174</v>
      </c>
      <c r="H677" s="118">
        <v>123</v>
      </c>
      <c r="I677" s="118">
        <v>153</v>
      </c>
      <c r="J677" s="116">
        <f>SUM(G677:I677)</f>
        <v>450</v>
      </c>
      <c r="K677" s="132"/>
      <c r="L677" s="127"/>
      <c r="M677" s="127"/>
      <c r="N677" s="127" t="s">
        <v>218</v>
      </c>
      <c r="O677" s="118">
        <v>150</v>
      </c>
      <c r="P677" s="118">
        <v>168</v>
      </c>
      <c r="Q677" s="118">
        <v>201</v>
      </c>
      <c r="R677" s="116">
        <f>SUM(O677:Q677)</f>
        <v>519</v>
      </c>
    </row>
    <row r="678" spans="1:18" ht="18.5" x14ac:dyDescent="0.45">
      <c r="A678" s="131"/>
      <c r="B678" s="140"/>
      <c r="C678" s="132"/>
      <c r="D678" s="127"/>
      <c r="E678" s="127"/>
      <c r="G678" s="117">
        <f>SUM(G675:G677)</f>
        <v>458</v>
      </c>
      <c r="H678" s="117">
        <f>SUM(H675:H677)</f>
        <v>471</v>
      </c>
      <c r="I678" s="117">
        <f>SUM(I675:I677)</f>
        <v>477</v>
      </c>
      <c r="J678" s="116">
        <f>SUM(G678:I678)</f>
        <v>1406</v>
      </c>
      <c r="K678" s="132"/>
      <c r="L678" s="127"/>
      <c r="M678" s="127"/>
      <c r="N678" s="127"/>
      <c r="O678" s="117">
        <f>SUM(O675:O677)</f>
        <v>387</v>
      </c>
      <c r="P678" s="117">
        <f>SUM(P675:P677)</f>
        <v>500</v>
      </c>
      <c r="Q678" s="117">
        <f>SUM(Q675:Q677)</f>
        <v>438</v>
      </c>
      <c r="R678" s="116">
        <f>SUM(R675:R677)</f>
        <v>1325</v>
      </c>
    </row>
    <row r="679" spans="1:18" ht="6" customHeight="1" x14ac:dyDescent="0.45">
      <c r="A679" s="131"/>
      <c r="B679" s="140"/>
      <c r="C679" s="134"/>
      <c r="D679" s="135"/>
      <c r="E679" s="135"/>
      <c r="F679" s="138"/>
      <c r="G679" s="159"/>
      <c r="H679" s="159"/>
      <c r="I679" s="159"/>
      <c r="J679" s="116" t="s">
        <v>2</v>
      </c>
      <c r="K679" s="134"/>
      <c r="L679" s="135"/>
      <c r="M679" s="135"/>
      <c r="N679" s="138"/>
      <c r="O679" s="142"/>
      <c r="P679" s="142"/>
      <c r="Q679" s="142"/>
      <c r="R679" s="161"/>
    </row>
    <row r="680" spans="1:18" ht="6" customHeight="1" x14ac:dyDescent="0.45">
      <c r="A680" s="131"/>
      <c r="B680" s="140"/>
      <c r="C680" s="123"/>
      <c r="D680" s="122"/>
      <c r="E680" s="122"/>
      <c r="F680" s="145"/>
      <c r="G680" s="190"/>
      <c r="H680" s="190"/>
      <c r="I680" s="190"/>
      <c r="J680" s="149"/>
      <c r="K680" s="123"/>
      <c r="L680" s="122"/>
      <c r="M680" s="122"/>
      <c r="N680" s="145"/>
      <c r="O680" s="145"/>
      <c r="P680" s="145"/>
      <c r="Q680" s="145"/>
      <c r="R680" s="150"/>
    </row>
    <row r="681" spans="1:18" ht="18.5" x14ac:dyDescent="0.45">
      <c r="A681" s="131"/>
      <c r="B681" s="140"/>
      <c r="C681" s="120" t="s">
        <v>166</v>
      </c>
      <c r="D681" s="128" t="s">
        <v>81</v>
      </c>
      <c r="E681" s="128"/>
      <c r="F681" s="119" t="s">
        <v>86</v>
      </c>
      <c r="G681" s="118">
        <v>141</v>
      </c>
      <c r="H681" s="118">
        <v>109</v>
      </c>
      <c r="I681" s="118">
        <v>153</v>
      </c>
      <c r="J681" s="116">
        <f>SUM(G681:I681)</f>
        <v>403</v>
      </c>
      <c r="K681" s="120" t="s">
        <v>177</v>
      </c>
      <c r="L681" s="128" t="s">
        <v>82</v>
      </c>
      <c r="M681" s="128"/>
      <c r="N681" s="119" t="s">
        <v>101</v>
      </c>
      <c r="O681" s="118">
        <v>105</v>
      </c>
      <c r="P681" s="118" t="s">
        <v>2</v>
      </c>
      <c r="Q681" s="118">
        <v>116</v>
      </c>
      <c r="R681" s="116">
        <f>SUM(O681:Q681)</f>
        <v>221</v>
      </c>
    </row>
    <row r="682" spans="1:18" ht="18.5" x14ac:dyDescent="0.45">
      <c r="A682" s="131"/>
      <c r="B682" s="140"/>
      <c r="C682" s="132"/>
      <c r="D682" s="128"/>
      <c r="E682" s="127"/>
      <c r="F682" s="127" t="s">
        <v>235</v>
      </c>
      <c r="G682" s="118">
        <v>181</v>
      </c>
      <c r="H682" s="118">
        <v>154</v>
      </c>
      <c r="I682" s="118">
        <v>163</v>
      </c>
      <c r="J682" s="116">
        <f>SUM(G682:I682)</f>
        <v>498</v>
      </c>
      <c r="K682" s="132"/>
      <c r="L682" s="127"/>
      <c r="M682" s="127"/>
      <c r="N682" s="119" t="s">
        <v>237</v>
      </c>
      <c r="O682" s="118">
        <v>165</v>
      </c>
      <c r="P682" s="118">
        <v>158</v>
      </c>
      <c r="Q682" s="118">
        <v>198</v>
      </c>
      <c r="R682" s="116">
        <f>SUM(O682:Q682)</f>
        <v>521</v>
      </c>
    </row>
    <row r="683" spans="1:18" ht="18.5" x14ac:dyDescent="0.45">
      <c r="A683" s="131"/>
      <c r="B683" s="140"/>
      <c r="C683" s="132"/>
      <c r="D683" s="128"/>
      <c r="E683" s="127"/>
      <c r="F683" s="119" t="s">
        <v>131</v>
      </c>
      <c r="G683" s="118">
        <v>159</v>
      </c>
      <c r="H683" s="118">
        <v>190</v>
      </c>
      <c r="I683" s="118">
        <v>173</v>
      </c>
      <c r="J683" s="116">
        <f>SUM(G683:I683)</f>
        <v>522</v>
      </c>
      <c r="K683" s="132"/>
      <c r="L683" s="127"/>
      <c r="M683" s="127"/>
      <c r="N683" s="119" t="s">
        <v>100</v>
      </c>
      <c r="O683" s="118">
        <v>178</v>
      </c>
      <c r="P683" s="118">
        <v>135</v>
      </c>
      <c r="Q683" s="118">
        <v>164</v>
      </c>
      <c r="R683" s="116">
        <f>SUM(O683:Q683)</f>
        <v>477</v>
      </c>
    </row>
    <row r="684" spans="1:18" ht="18.5" x14ac:dyDescent="0.45">
      <c r="A684" s="131"/>
      <c r="B684" s="140"/>
      <c r="C684" s="132"/>
      <c r="D684" s="128"/>
      <c r="E684" s="127"/>
      <c r="F684" s="119"/>
      <c r="G684" s="117">
        <f>SUM(G681:G683)</f>
        <v>481</v>
      </c>
      <c r="H684" s="117">
        <f>SUM(H681:H683)</f>
        <v>453</v>
      </c>
      <c r="I684" s="117">
        <f>SUM(I681:I683)</f>
        <v>489</v>
      </c>
      <c r="J684" s="116">
        <f>SUM(G684:I684)</f>
        <v>1423</v>
      </c>
      <c r="K684" s="132"/>
      <c r="L684" s="127"/>
      <c r="M684" s="127"/>
      <c r="N684" s="119" t="s">
        <v>98</v>
      </c>
      <c r="O684" s="118"/>
      <c r="P684" s="118">
        <v>119</v>
      </c>
      <c r="Q684" s="118"/>
      <c r="R684" s="116">
        <f>SUM(O684:Q684)</f>
        <v>119</v>
      </c>
    </row>
    <row r="685" spans="1:18" ht="18.5" x14ac:dyDescent="0.45">
      <c r="A685" s="131"/>
      <c r="B685" s="140"/>
      <c r="C685" s="132"/>
      <c r="D685" s="128"/>
      <c r="E685" s="127"/>
      <c r="G685" s="117" t="s">
        <v>2</v>
      </c>
      <c r="H685" s="117" t="s">
        <v>2</v>
      </c>
      <c r="I685" s="117" t="s">
        <v>2</v>
      </c>
      <c r="J685" s="116" t="s">
        <v>2</v>
      </c>
      <c r="K685" s="132"/>
      <c r="L685" s="127"/>
      <c r="M685" s="127"/>
      <c r="N685" s="119" t="s">
        <v>2</v>
      </c>
      <c r="O685" s="117">
        <f>SUM(O681:O684)</f>
        <v>448</v>
      </c>
      <c r="P685" s="117">
        <f>SUM(P681:P684)</f>
        <v>412</v>
      </c>
      <c r="Q685" s="117">
        <f>SUM(Q681:Q684)</f>
        <v>478</v>
      </c>
      <c r="R685" s="116">
        <f>SUM(R681:R684)</f>
        <v>1338</v>
      </c>
    </row>
    <row r="686" spans="1:18" ht="6" customHeight="1" x14ac:dyDescent="0.45">
      <c r="A686" s="131"/>
      <c r="B686" s="127"/>
      <c r="C686" s="132"/>
      <c r="D686" s="127"/>
      <c r="E686" s="127"/>
      <c r="F686" s="119"/>
      <c r="G686" s="106"/>
      <c r="H686" s="106"/>
      <c r="I686" s="106"/>
      <c r="J686" s="115"/>
      <c r="K686" s="132"/>
      <c r="L686" s="127"/>
      <c r="M686" s="127"/>
      <c r="N686" s="119"/>
      <c r="O686" s="106"/>
      <c r="P686" s="106"/>
      <c r="Q686" s="106"/>
      <c r="R686" s="115"/>
    </row>
    <row r="687" spans="1:18" ht="6" customHeight="1" x14ac:dyDescent="0.45">
      <c r="A687" s="131"/>
      <c r="B687" s="127"/>
      <c r="C687" s="132"/>
      <c r="D687" s="127"/>
      <c r="E687" s="127"/>
      <c r="F687" s="119"/>
      <c r="G687" s="106"/>
      <c r="H687" s="106"/>
      <c r="I687" s="106"/>
      <c r="J687" s="115"/>
      <c r="K687" s="132"/>
      <c r="L687" s="127"/>
      <c r="M687" s="127"/>
      <c r="N687" s="119"/>
      <c r="O687" s="106"/>
      <c r="P687" s="106"/>
      <c r="Q687" s="106"/>
      <c r="R687" s="115"/>
    </row>
    <row r="688" spans="1:18" ht="18.5" x14ac:dyDescent="0.45">
      <c r="A688" s="131"/>
      <c r="B688" s="140"/>
      <c r="C688" s="120" t="s">
        <v>168</v>
      </c>
      <c r="D688" s="128" t="s">
        <v>82</v>
      </c>
      <c r="E688" s="128"/>
      <c r="F688" s="119" t="s">
        <v>94</v>
      </c>
      <c r="G688" s="118">
        <v>166</v>
      </c>
      <c r="H688" s="118">
        <v>156</v>
      </c>
      <c r="I688" s="118">
        <v>123</v>
      </c>
      <c r="J688" s="116">
        <f>SUM(G688:I688)</f>
        <v>445</v>
      </c>
      <c r="K688" s="120" t="s">
        <v>183</v>
      </c>
      <c r="L688" s="128" t="s">
        <v>81</v>
      </c>
      <c r="M688" s="128"/>
      <c r="N688" s="119" t="s">
        <v>75</v>
      </c>
      <c r="O688" s="118">
        <v>151</v>
      </c>
      <c r="P688" s="118">
        <v>98</v>
      </c>
      <c r="Q688" s="118">
        <v>142</v>
      </c>
      <c r="R688" s="116">
        <f>SUM(O688:Q688)</f>
        <v>391</v>
      </c>
    </row>
    <row r="689" spans="1:18" ht="18.5" x14ac:dyDescent="0.45">
      <c r="A689" s="131"/>
      <c r="B689" s="140"/>
      <c r="C689" s="132"/>
      <c r="D689" s="127"/>
      <c r="E689" s="127"/>
      <c r="F689" s="119" t="s">
        <v>95</v>
      </c>
      <c r="G689" s="118">
        <v>178</v>
      </c>
      <c r="H689" s="118">
        <v>157</v>
      </c>
      <c r="I689" s="118">
        <v>243</v>
      </c>
      <c r="J689" s="116">
        <f>SUM(G689:I689)</f>
        <v>578</v>
      </c>
      <c r="K689" s="132"/>
      <c r="L689" s="127"/>
      <c r="M689" s="127"/>
      <c r="N689" s="119" t="s">
        <v>74</v>
      </c>
      <c r="O689" s="118">
        <v>89</v>
      </c>
      <c r="P689" s="118">
        <v>105</v>
      </c>
      <c r="Q689" s="118">
        <v>93</v>
      </c>
      <c r="R689" s="116">
        <f>SUM(O689:Q689)</f>
        <v>287</v>
      </c>
    </row>
    <row r="690" spans="1:18" ht="18.5" x14ac:dyDescent="0.45">
      <c r="A690" s="131"/>
      <c r="B690" s="140"/>
      <c r="C690" s="132"/>
      <c r="D690" s="127"/>
      <c r="E690" s="127"/>
      <c r="F690" s="119" t="s">
        <v>96</v>
      </c>
      <c r="G690" s="118">
        <v>172</v>
      </c>
      <c r="H690" s="118">
        <v>179</v>
      </c>
      <c r="I690" s="118">
        <v>152</v>
      </c>
      <c r="J690" s="116">
        <f>SUM(G690:I690)</f>
        <v>503</v>
      </c>
      <c r="K690" s="132"/>
      <c r="L690" s="127"/>
      <c r="M690" s="127"/>
      <c r="N690" s="119" t="s">
        <v>146</v>
      </c>
      <c r="O690" s="118">
        <v>131</v>
      </c>
      <c r="P690" s="118">
        <v>133</v>
      </c>
      <c r="Q690" s="118">
        <v>157</v>
      </c>
      <c r="R690" s="116">
        <f>SUM(O690:Q690)</f>
        <v>421</v>
      </c>
    </row>
    <row r="691" spans="1:18" ht="18.5" x14ac:dyDescent="0.45">
      <c r="A691" s="131"/>
      <c r="B691" s="140"/>
      <c r="C691" s="132"/>
      <c r="D691" s="127"/>
      <c r="E691" s="127"/>
      <c r="F691" s="119"/>
      <c r="G691" s="117">
        <f>SUM(G688:G690)</f>
        <v>516</v>
      </c>
      <c r="H691" s="117">
        <f>SUM(H688:H690)</f>
        <v>492</v>
      </c>
      <c r="I691" s="117">
        <f>SUM(I688:I690)</f>
        <v>518</v>
      </c>
      <c r="J691" s="117">
        <f>SUM(J688:J690)</f>
        <v>1526</v>
      </c>
      <c r="K691" s="132"/>
      <c r="L691" s="127"/>
      <c r="M691" s="127"/>
      <c r="N691" s="119" t="s">
        <v>2</v>
      </c>
      <c r="O691" s="117">
        <f>SUM(O688:O690)</f>
        <v>371</v>
      </c>
      <c r="P691" s="117">
        <f>SUM(P688:P690)</f>
        <v>336</v>
      </c>
      <c r="Q691" s="117">
        <f>SUM(Q688:Q690)</f>
        <v>392</v>
      </c>
      <c r="R691" s="116">
        <f>SUM(R688:R690)</f>
        <v>1099</v>
      </c>
    </row>
    <row r="692" spans="1:18" ht="6" customHeight="1" x14ac:dyDescent="0.45">
      <c r="A692" s="131"/>
      <c r="B692" s="140"/>
      <c r="C692" s="134"/>
      <c r="D692" s="135"/>
      <c r="E692" s="135"/>
      <c r="F692" s="138"/>
      <c r="G692" s="159"/>
      <c r="H692" s="159"/>
      <c r="I692" s="159"/>
      <c r="J692" s="160"/>
      <c r="K692" s="134"/>
      <c r="L692" s="135"/>
      <c r="M692" s="135"/>
      <c r="N692" s="138"/>
      <c r="O692" s="142"/>
      <c r="P692" s="142"/>
      <c r="Q692" s="142"/>
      <c r="R692" s="161"/>
    </row>
    <row r="693" spans="1:18" ht="6" customHeight="1" x14ac:dyDescent="0.45">
      <c r="A693" s="131"/>
      <c r="B693" s="140"/>
      <c r="C693" s="123"/>
      <c r="D693" s="122"/>
      <c r="E693" s="122"/>
      <c r="F693" s="145"/>
      <c r="G693" s="190"/>
      <c r="H693" s="190"/>
      <c r="I693" s="190"/>
      <c r="J693" s="149"/>
      <c r="K693" s="123"/>
      <c r="L693" s="122"/>
      <c r="M693" s="122"/>
      <c r="N693" s="145"/>
      <c r="O693" s="145"/>
      <c r="P693" s="145"/>
      <c r="Q693" s="145"/>
      <c r="R693" s="150"/>
    </row>
    <row r="694" spans="1:18" ht="18.5" x14ac:dyDescent="0.45">
      <c r="A694" s="131"/>
      <c r="B694" s="140"/>
      <c r="C694" s="120" t="s">
        <v>172</v>
      </c>
      <c r="D694" s="128" t="s">
        <v>81</v>
      </c>
      <c r="E694" s="128"/>
      <c r="F694" s="119" t="s">
        <v>106</v>
      </c>
      <c r="G694" s="118">
        <v>139</v>
      </c>
      <c r="H694" s="118">
        <v>127</v>
      </c>
      <c r="I694" s="118">
        <v>92</v>
      </c>
      <c r="J694" s="116">
        <f>SUM(G694:I694)</f>
        <v>358</v>
      </c>
      <c r="K694" s="120" t="s">
        <v>234</v>
      </c>
      <c r="L694" s="127"/>
      <c r="M694" s="127"/>
      <c r="N694" s="127"/>
      <c r="O694" s="118"/>
      <c r="P694" s="118"/>
      <c r="Q694" s="118"/>
      <c r="R694" s="141"/>
    </row>
    <row r="695" spans="1:18" ht="18.5" x14ac:dyDescent="0.45">
      <c r="A695" s="131"/>
      <c r="B695" s="140"/>
      <c r="C695" s="132"/>
      <c r="D695" s="127"/>
      <c r="E695" s="127"/>
      <c r="F695" s="119" t="s">
        <v>107</v>
      </c>
      <c r="G695" s="118">
        <v>128</v>
      </c>
      <c r="H695" s="118">
        <v>125</v>
      </c>
      <c r="I695" s="118">
        <v>147</v>
      </c>
      <c r="J695" s="116">
        <f>SUM(G695:I695)</f>
        <v>400</v>
      </c>
      <c r="K695" s="132"/>
      <c r="L695" s="127"/>
      <c r="M695" s="127"/>
      <c r="N695" s="127"/>
      <c r="O695" s="118"/>
      <c r="P695" s="118"/>
      <c r="Q695" s="118"/>
      <c r="R695" s="141"/>
    </row>
    <row r="696" spans="1:18" ht="18.5" x14ac:dyDescent="0.45">
      <c r="A696" s="131"/>
      <c r="B696" s="140"/>
      <c r="C696" s="132"/>
      <c r="D696" s="127"/>
      <c r="E696" s="127"/>
      <c r="F696" s="119" t="s">
        <v>93</v>
      </c>
      <c r="G696" s="118">
        <v>172</v>
      </c>
      <c r="H696" s="118">
        <v>156</v>
      </c>
      <c r="I696" s="118">
        <v>184</v>
      </c>
      <c r="J696" s="116">
        <f>SUM(G696:I696)</f>
        <v>512</v>
      </c>
      <c r="K696" s="132"/>
      <c r="L696" s="127"/>
      <c r="M696" s="127"/>
      <c r="N696" s="127"/>
      <c r="O696" s="118"/>
      <c r="P696" s="118"/>
      <c r="Q696" s="118"/>
      <c r="R696" s="141"/>
    </row>
    <row r="697" spans="1:18" ht="18.5" customHeight="1" x14ac:dyDescent="0.45">
      <c r="A697" s="131"/>
      <c r="B697" s="140"/>
      <c r="C697" s="132"/>
      <c r="D697" s="127"/>
      <c r="E697" s="127"/>
      <c r="F697" s="119"/>
      <c r="G697" s="117">
        <f>SUM(G694:G696)</f>
        <v>439</v>
      </c>
      <c r="H697" s="117">
        <f>SUM(H694:H696)</f>
        <v>408</v>
      </c>
      <c r="I697" s="117">
        <f>SUM(I694:I696)</f>
        <v>423</v>
      </c>
      <c r="J697" s="116">
        <f>SUM(G697:I697)</f>
        <v>1270</v>
      </c>
      <c r="K697" s="132"/>
      <c r="L697" s="127"/>
      <c r="M697" s="127"/>
      <c r="N697" s="127"/>
      <c r="O697" s="118"/>
      <c r="P697" s="118"/>
      <c r="Q697" s="118"/>
      <c r="R697" s="141"/>
    </row>
    <row r="698" spans="1:18" ht="6" customHeight="1" x14ac:dyDescent="0.45">
      <c r="A698" s="131"/>
      <c r="B698" s="127"/>
      <c r="C698" s="132"/>
      <c r="D698" s="127"/>
      <c r="E698" s="127"/>
      <c r="F698" s="119"/>
      <c r="G698" s="106"/>
      <c r="H698" s="106"/>
      <c r="I698" s="106"/>
      <c r="J698" s="115"/>
      <c r="K698" s="127"/>
      <c r="L698" s="127"/>
      <c r="M698" s="127"/>
      <c r="N698" s="119"/>
      <c r="O698" s="106"/>
      <c r="P698" s="106"/>
      <c r="Q698" s="106"/>
      <c r="R698" s="115"/>
    </row>
    <row r="699" spans="1:18" ht="6" customHeight="1" x14ac:dyDescent="0.45">
      <c r="A699" s="131"/>
      <c r="B699" s="127"/>
      <c r="C699" s="132"/>
      <c r="D699" s="127"/>
      <c r="E699" s="127"/>
      <c r="F699" s="119"/>
      <c r="G699" s="106"/>
      <c r="H699" s="106"/>
      <c r="I699" s="106"/>
      <c r="J699" s="115"/>
      <c r="K699" s="127"/>
      <c r="L699" s="127"/>
      <c r="M699" s="127"/>
      <c r="N699" s="119"/>
      <c r="O699" s="106"/>
      <c r="P699" s="106"/>
      <c r="Q699" s="106"/>
      <c r="R699" s="115"/>
    </row>
    <row r="700" spans="1:18" ht="18.5" x14ac:dyDescent="0.45">
      <c r="A700" s="131"/>
      <c r="B700" s="140"/>
      <c r="C700" s="120" t="s">
        <v>170</v>
      </c>
      <c r="D700" s="128" t="s">
        <v>82</v>
      </c>
      <c r="E700" s="128"/>
      <c r="F700" s="119" t="s">
        <v>1</v>
      </c>
      <c r="G700" s="118">
        <v>132</v>
      </c>
      <c r="H700" s="118">
        <v>152</v>
      </c>
      <c r="I700" s="118">
        <v>146</v>
      </c>
      <c r="J700" s="116">
        <f>SUM(G700:I700)</f>
        <v>430</v>
      </c>
      <c r="K700" s="132"/>
      <c r="L700" s="127"/>
      <c r="M700" s="127"/>
      <c r="N700" s="127"/>
      <c r="O700" s="118"/>
      <c r="P700" s="118"/>
      <c r="Q700" s="118"/>
      <c r="R700" s="141"/>
    </row>
    <row r="701" spans="1:18" ht="18.5" x14ac:dyDescent="0.45">
      <c r="A701" s="131"/>
      <c r="B701" s="140"/>
      <c r="C701" s="132"/>
      <c r="D701" s="127"/>
      <c r="E701" s="127"/>
      <c r="F701" s="119" t="s">
        <v>120</v>
      </c>
      <c r="G701" s="118">
        <v>146</v>
      </c>
      <c r="H701" s="118">
        <v>173</v>
      </c>
      <c r="I701" s="118">
        <v>134</v>
      </c>
      <c r="J701" s="116">
        <f>SUM(G701:I701)</f>
        <v>453</v>
      </c>
      <c r="K701" s="132"/>
      <c r="L701" s="127"/>
      <c r="M701" s="127"/>
      <c r="N701" s="127"/>
      <c r="O701" s="118"/>
      <c r="P701" s="118"/>
      <c r="Q701" s="118"/>
      <c r="R701" s="141"/>
    </row>
    <row r="702" spans="1:18" ht="18.5" x14ac:dyDescent="0.45">
      <c r="A702" s="131"/>
      <c r="B702" s="140"/>
      <c r="C702" s="132"/>
      <c r="D702" s="127"/>
      <c r="E702" s="127"/>
      <c r="F702" s="119" t="s">
        <v>0</v>
      </c>
      <c r="G702" s="118">
        <v>224</v>
      </c>
      <c r="H702" s="118">
        <v>124</v>
      </c>
      <c r="I702" s="118">
        <v>180</v>
      </c>
      <c r="J702" s="116">
        <f>SUM(G702:I702)</f>
        <v>528</v>
      </c>
      <c r="K702" s="132"/>
      <c r="L702" s="127"/>
      <c r="M702" s="127"/>
      <c r="N702" s="127"/>
      <c r="O702" s="118"/>
      <c r="P702" s="118"/>
      <c r="Q702" s="118"/>
      <c r="R702" s="141"/>
    </row>
    <row r="703" spans="1:18" ht="18.5" customHeight="1" x14ac:dyDescent="0.45">
      <c r="A703" s="131"/>
      <c r="B703" s="140"/>
      <c r="C703" s="132"/>
      <c r="D703" s="127"/>
      <c r="E703" s="127"/>
      <c r="F703" s="119"/>
      <c r="G703" s="117">
        <f>SUM(G700:G702)</f>
        <v>502</v>
      </c>
      <c r="H703" s="117">
        <f>SUM(H700:H702)</f>
        <v>449</v>
      </c>
      <c r="I703" s="117">
        <f>SUM(I700:I702)</f>
        <v>460</v>
      </c>
      <c r="J703" s="116">
        <f>SUM(G703:I703)</f>
        <v>1411</v>
      </c>
      <c r="K703" s="132"/>
      <c r="L703" s="127"/>
      <c r="M703" s="127"/>
      <c r="N703" s="127"/>
      <c r="O703" s="118"/>
      <c r="P703" s="118"/>
      <c r="Q703" s="118"/>
      <c r="R703" s="141"/>
    </row>
    <row r="704" spans="1:18" ht="6" customHeight="1" x14ac:dyDescent="0.45">
      <c r="A704" s="153"/>
      <c r="B704" s="154"/>
      <c r="C704" s="134"/>
      <c r="D704" s="135"/>
      <c r="E704" s="135"/>
      <c r="F704" s="138"/>
      <c r="G704" s="159"/>
      <c r="H704" s="159"/>
      <c r="I704" s="159"/>
      <c r="J704" s="160"/>
      <c r="K704" s="134"/>
      <c r="L704" s="135"/>
      <c r="M704" s="135"/>
      <c r="N704" s="138"/>
      <c r="O704" s="142"/>
      <c r="P704" s="142"/>
      <c r="Q704" s="142"/>
      <c r="R704" s="161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7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1"/>
  <sheetViews>
    <sheetView showGridLines="0" zoomScaleNormal="100" workbookViewId="0">
      <pane ySplit="5" topLeftCell="A6" activePane="bottomLeft" state="frozen"/>
      <selection activeCell="A60" sqref="A60"/>
      <selection pane="bottomLeft" sqref="A1:L1"/>
    </sheetView>
  </sheetViews>
  <sheetFormatPr baseColWidth="10" defaultColWidth="11.54296875" defaultRowHeight="15.5" x14ac:dyDescent="0.35"/>
  <cols>
    <col min="1" max="1" width="7.54296875" style="31" customWidth="1"/>
    <col min="2" max="2" width="5.453125" style="31" customWidth="1"/>
    <col min="3" max="3" width="7" style="32" bestFit="1" customWidth="1"/>
    <col min="4" max="4" width="25.7265625" style="29" customWidth="1"/>
    <col min="5" max="5" width="20.7265625" style="29" customWidth="1"/>
    <col min="6" max="6" width="12" style="31" customWidth="1"/>
    <col min="7" max="7" width="10" style="31" customWidth="1"/>
    <col min="8" max="8" width="14.6328125" style="30" customWidth="1"/>
    <col min="9" max="10" width="10.81640625" style="31" customWidth="1"/>
    <col min="11" max="11" width="19.453125" style="31" bestFit="1" customWidth="1"/>
    <col min="12" max="12" width="30.36328125" style="29" bestFit="1" customWidth="1"/>
    <col min="13" max="16384" width="11.54296875" style="29"/>
  </cols>
  <sheetData>
    <row r="1" spans="1:12" ht="40.5" customHeight="1" x14ac:dyDescent="0.75">
      <c r="A1" s="209" t="s">
        <v>195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</row>
    <row r="2" spans="1:12" ht="25.5" customHeight="1" x14ac:dyDescent="0.75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</row>
    <row r="3" spans="1:12" ht="20.149999999999999" customHeight="1" x14ac:dyDescent="0.5">
      <c r="A3" s="164"/>
      <c r="B3" s="205" t="s">
        <v>2</v>
      </c>
      <c r="C3" s="206"/>
      <c r="D3" s="8"/>
      <c r="E3" s="8"/>
      <c r="F3" s="9"/>
      <c r="G3" s="9"/>
      <c r="H3" s="9"/>
      <c r="I3" s="92" t="s">
        <v>116</v>
      </c>
      <c r="J3" s="92" t="s">
        <v>118</v>
      </c>
      <c r="K3" s="91" t="s">
        <v>30</v>
      </c>
      <c r="L3" s="8"/>
    </row>
    <row r="4" spans="1:12" ht="20.149999999999999" customHeight="1" x14ac:dyDescent="0.5">
      <c r="A4" s="87" t="s">
        <v>16</v>
      </c>
      <c r="B4" s="207" t="s">
        <v>32</v>
      </c>
      <c r="C4" s="208"/>
      <c r="D4" s="86" t="s">
        <v>27</v>
      </c>
      <c r="E4" s="86" t="s">
        <v>155</v>
      </c>
      <c r="F4" s="88" t="s">
        <v>3</v>
      </c>
      <c r="G4" s="88" t="s">
        <v>4</v>
      </c>
      <c r="H4" s="88" t="s">
        <v>5</v>
      </c>
      <c r="I4" s="89" t="s">
        <v>117</v>
      </c>
      <c r="J4" s="89" t="s">
        <v>117</v>
      </c>
      <c r="K4" s="88" t="s">
        <v>24</v>
      </c>
      <c r="L4" s="90" t="s">
        <v>25</v>
      </c>
    </row>
    <row r="5" spans="1:12" ht="4.25" customHeight="1" x14ac:dyDescent="0.45">
      <c r="A5" s="14"/>
      <c r="B5" s="14"/>
      <c r="C5" s="84"/>
      <c r="D5" s="10"/>
      <c r="E5" s="10"/>
      <c r="F5" s="14"/>
      <c r="G5" s="14" t="s">
        <v>2</v>
      </c>
      <c r="H5" s="85"/>
      <c r="I5" s="14"/>
      <c r="J5" s="14"/>
      <c r="K5" s="14"/>
      <c r="L5" s="10"/>
    </row>
    <row r="6" spans="1:12" ht="15.75" customHeight="1" x14ac:dyDescent="0.35">
      <c r="A6" s="33">
        <v>1</v>
      </c>
      <c r="B6" s="23" t="s">
        <v>31</v>
      </c>
      <c r="C6" s="104" t="s">
        <v>2</v>
      </c>
      <c r="D6" s="35" t="s">
        <v>217</v>
      </c>
      <c r="E6" s="35" t="s">
        <v>6</v>
      </c>
      <c r="F6" s="33">
        <v>600</v>
      </c>
      <c r="G6" s="33">
        <v>3</v>
      </c>
      <c r="H6" s="34">
        <f t="shared" ref="H6:H37" si="0">F6/G6</f>
        <v>200</v>
      </c>
      <c r="I6" s="33">
        <v>230</v>
      </c>
      <c r="J6" s="33">
        <v>181</v>
      </c>
      <c r="K6" s="33">
        <v>600</v>
      </c>
      <c r="L6" s="41"/>
    </row>
    <row r="7" spans="1:12" ht="15.75" customHeight="1" x14ac:dyDescent="0.35">
      <c r="A7" s="33">
        <v>2</v>
      </c>
      <c r="B7" s="23" t="s">
        <v>31</v>
      </c>
      <c r="C7" s="103" t="s">
        <v>2</v>
      </c>
      <c r="D7" s="35" t="s">
        <v>133</v>
      </c>
      <c r="E7" s="35" t="s">
        <v>37</v>
      </c>
      <c r="F7" s="33">
        <v>4172</v>
      </c>
      <c r="G7" s="33">
        <v>23</v>
      </c>
      <c r="H7" s="34">
        <f t="shared" si="0"/>
        <v>181.39130434782609</v>
      </c>
      <c r="I7" s="33">
        <v>235</v>
      </c>
      <c r="J7" s="33">
        <v>131</v>
      </c>
      <c r="K7" s="33">
        <v>630</v>
      </c>
      <c r="L7" s="35"/>
    </row>
    <row r="8" spans="1:12" ht="15.75" customHeight="1" x14ac:dyDescent="0.35">
      <c r="A8" s="33">
        <v>3</v>
      </c>
      <c r="B8" s="98" t="s">
        <v>136</v>
      </c>
      <c r="C8" s="99" t="s">
        <v>139</v>
      </c>
      <c r="D8" s="35" t="s">
        <v>205</v>
      </c>
      <c r="E8" s="35" t="s">
        <v>38</v>
      </c>
      <c r="F8" s="33">
        <v>527</v>
      </c>
      <c r="G8" s="33">
        <v>3</v>
      </c>
      <c r="H8" s="34">
        <f t="shared" si="0"/>
        <v>175.66666666666666</v>
      </c>
      <c r="I8" s="33">
        <v>180</v>
      </c>
      <c r="J8" s="33">
        <v>172</v>
      </c>
      <c r="K8" s="33">
        <v>527</v>
      </c>
      <c r="L8" s="41"/>
    </row>
    <row r="9" spans="1:12" ht="15.75" customHeight="1" x14ac:dyDescent="0.35">
      <c r="A9" s="33">
        <v>4</v>
      </c>
      <c r="B9" s="107" t="s">
        <v>137</v>
      </c>
      <c r="C9" s="99" t="s">
        <v>144</v>
      </c>
      <c r="D9" s="35" t="s">
        <v>96</v>
      </c>
      <c r="E9" s="35" t="s">
        <v>6</v>
      </c>
      <c r="F9" s="33">
        <v>7369</v>
      </c>
      <c r="G9" s="33">
        <v>42</v>
      </c>
      <c r="H9" s="34">
        <f t="shared" si="0"/>
        <v>175.45238095238096</v>
      </c>
      <c r="I9" s="33">
        <v>241</v>
      </c>
      <c r="J9" s="33">
        <v>134</v>
      </c>
      <c r="K9" s="33">
        <v>598</v>
      </c>
      <c r="L9" s="35"/>
    </row>
    <row r="10" spans="1:12" ht="15.75" customHeight="1" x14ac:dyDescent="0.35">
      <c r="A10" s="33">
        <v>5</v>
      </c>
      <c r="B10" s="193"/>
      <c r="C10" s="104" t="s">
        <v>206</v>
      </c>
      <c r="D10" s="35" t="s">
        <v>235</v>
      </c>
      <c r="E10" s="35" t="s">
        <v>38</v>
      </c>
      <c r="F10" s="33">
        <v>1033</v>
      </c>
      <c r="G10" s="33">
        <v>6</v>
      </c>
      <c r="H10" s="34">
        <f t="shared" si="0"/>
        <v>172.16666666666666</v>
      </c>
      <c r="I10" s="33">
        <v>209</v>
      </c>
      <c r="J10" s="33">
        <v>154</v>
      </c>
      <c r="K10" s="33">
        <v>535</v>
      </c>
      <c r="L10" s="41"/>
    </row>
    <row r="11" spans="1:12" ht="15.75" customHeight="1" x14ac:dyDescent="0.35">
      <c r="A11" s="33">
        <v>6</v>
      </c>
      <c r="B11" s="23" t="s">
        <v>31</v>
      </c>
      <c r="C11" s="99" t="s">
        <v>2</v>
      </c>
      <c r="D11" s="101" t="s">
        <v>153</v>
      </c>
      <c r="E11" s="35" t="s">
        <v>8</v>
      </c>
      <c r="F11" s="33">
        <v>5645</v>
      </c>
      <c r="G11" s="33">
        <v>33</v>
      </c>
      <c r="H11" s="34">
        <f t="shared" si="0"/>
        <v>171.06060606060606</v>
      </c>
      <c r="I11" s="33">
        <v>211</v>
      </c>
      <c r="J11" s="33">
        <v>126</v>
      </c>
      <c r="K11" s="33">
        <v>577</v>
      </c>
      <c r="L11" s="35"/>
    </row>
    <row r="12" spans="1:12" ht="15.75" customHeight="1" x14ac:dyDescent="0.35">
      <c r="A12" s="33">
        <v>7</v>
      </c>
      <c r="B12" s="98" t="s">
        <v>136</v>
      </c>
      <c r="C12" s="103" t="s">
        <v>138</v>
      </c>
      <c r="D12" s="35" t="s">
        <v>131</v>
      </c>
      <c r="E12" s="35" t="s">
        <v>38</v>
      </c>
      <c r="F12" s="33">
        <v>4547</v>
      </c>
      <c r="G12" s="33">
        <v>27</v>
      </c>
      <c r="H12" s="34">
        <f t="shared" si="0"/>
        <v>168.40740740740742</v>
      </c>
      <c r="I12" s="33">
        <v>223</v>
      </c>
      <c r="J12" s="33">
        <v>120</v>
      </c>
      <c r="K12" s="33">
        <v>539</v>
      </c>
      <c r="L12" s="35"/>
    </row>
    <row r="13" spans="1:12" ht="15.75" customHeight="1" x14ac:dyDescent="0.35">
      <c r="A13" s="33">
        <v>8</v>
      </c>
      <c r="B13" s="23" t="s">
        <v>31</v>
      </c>
      <c r="C13" s="99" t="s">
        <v>2</v>
      </c>
      <c r="D13" s="35" t="s">
        <v>132</v>
      </c>
      <c r="E13" s="35" t="s">
        <v>38</v>
      </c>
      <c r="F13" s="33">
        <v>3509</v>
      </c>
      <c r="G13" s="33">
        <v>21</v>
      </c>
      <c r="H13" s="34">
        <f t="shared" si="0"/>
        <v>167.0952380952381</v>
      </c>
      <c r="I13" s="33">
        <v>217</v>
      </c>
      <c r="J13" s="33">
        <v>123</v>
      </c>
      <c r="K13" s="33">
        <v>569</v>
      </c>
      <c r="L13" s="35" t="s">
        <v>2</v>
      </c>
    </row>
    <row r="14" spans="1:12" ht="15.75" customHeight="1" x14ac:dyDescent="0.35">
      <c r="A14" s="33">
        <v>9</v>
      </c>
      <c r="B14" s="107" t="s">
        <v>137</v>
      </c>
      <c r="C14" s="99" t="s">
        <v>140</v>
      </c>
      <c r="D14" s="35" t="s">
        <v>100</v>
      </c>
      <c r="E14" s="35" t="s">
        <v>56</v>
      </c>
      <c r="F14" s="37">
        <v>4984</v>
      </c>
      <c r="G14" s="33">
        <v>30</v>
      </c>
      <c r="H14" s="34">
        <f t="shared" si="0"/>
        <v>166.13333333333333</v>
      </c>
      <c r="I14" s="33">
        <v>238</v>
      </c>
      <c r="J14" s="33">
        <v>114</v>
      </c>
      <c r="K14" s="33">
        <v>646</v>
      </c>
      <c r="L14" s="35"/>
    </row>
    <row r="15" spans="1:12" ht="15.75" customHeight="1" x14ac:dyDescent="0.35">
      <c r="A15" s="33">
        <v>10</v>
      </c>
      <c r="B15" s="107" t="s">
        <v>137</v>
      </c>
      <c r="C15" s="104" t="s">
        <v>143</v>
      </c>
      <c r="D15" s="35" t="s">
        <v>163</v>
      </c>
      <c r="E15" s="35" t="s">
        <v>17</v>
      </c>
      <c r="F15" s="33">
        <v>1470</v>
      </c>
      <c r="G15" s="33">
        <v>9</v>
      </c>
      <c r="H15" s="34">
        <f t="shared" si="0"/>
        <v>163.33333333333334</v>
      </c>
      <c r="I15" s="33">
        <v>209</v>
      </c>
      <c r="J15" s="33">
        <v>115</v>
      </c>
      <c r="K15" s="33">
        <v>565</v>
      </c>
      <c r="L15" s="41"/>
    </row>
    <row r="16" spans="1:12" ht="15.75" customHeight="1" x14ac:dyDescent="0.35">
      <c r="A16" s="33">
        <v>11</v>
      </c>
      <c r="B16" s="98" t="s">
        <v>136</v>
      </c>
      <c r="C16" s="99" t="s">
        <v>210</v>
      </c>
      <c r="D16" s="35" t="s">
        <v>95</v>
      </c>
      <c r="E16" s="35" t="s">
        <v>6</v>
      </c>
      <c r="F16" s="33">
        <v>6854</v>
      </c>
      <c r="G16" s="33">
        <v>42</v>
      </c>
      <c r="H16" s="34">
        <f t="shared" si="0"/>
        <v>163.1904761904762</v>
      </c>
      <c r="I16" s="33">
        <v>243</v>
      </c>
      <c r="J16" s="33">
        <v>97</v>
      </c>
      <c r="K16" s="33">
        <v>578</v>
      </c>
      <c r="L16" s="35"/>
    </row>
    <row r="17" spans="1:12" ht="15.75" customHeight="1" x14ac:dyDescent="0.35">
      <c r="A17" s="33">
        <v>12</v>
      </c>
      <c r="B17" s="107" t="s">
        <v>137</v>
      </c>
      <c r="C17" s="99" t="s">
        <v>243</v>
      </c>
      <c r="D17" s="35" t="s">
        <v>44</v>
      </c>
      <c r="E17" s="35" t="s">
        <v>7</v>
      </c>
      <c r="F17" s="33">
        <v>6432</v>
      </c>
      <c r="G17" s="33">
        <v>40</v>
      </c>
      <c r="H17" s="34">
        <f t="shared" si="0"/>
        <v>160.80000000000001</v>
      </c>
      <c r="I17" s="33">
        <v>204</v>
      </c>
      <c r="J17" s="33">
        <v>109</v>
      </c>
      <c r="K17" s="33">
        <v>558</v>
      </c>
      <c r="L17" s="35"/>
    </row>
    <row r="18" spans="1:12" ht="15.75" customHeight="1" x14ac:dyDescent="0.35">
      <c r="A18" s="33">
        <v>13</v>
      </c>
      <c r="B18" s="107" t="s">
        <v>137</v>
      </c>
      <c r="C18" s="99" t="s">
        <v>143</v>
      </c>
      <c r="D18" s="35" t="s">
        <v>48</v>
      </c>
      <c r="E18" s="35" t="s">
        <v>26</v>
      </c>
      <c r="F18" s="33">
        <v>482</v>
      </c>
      <c r="G18" s="33">
        <v>3</v>
      </c>
      <c r="H18" s="34">
        <f t="shared" si="0"/>
        <v>160.66666666666666</v>
      </c>
      <c r="I18" s="33">
        <v>163</v>
      </c>
      <c r="J18" s="33">
        <v>159</v>
      </c>
      <c r="K18" s="33">
        <v>482</v>
      </c>
      <c r="L18" s="35"/>
    </row>
    <row r="19" spans="1:12" ht="15.75" customHeight="1" x14ac:dyDescent="0.35">
      <c r="A19" s="33">
        <v>14</v>
      </c>
      <c r="B19" s="98" t="s">
        <v>136</v>
      </c>
      <c r="C19" s="99" t="s">
        <v>138</v>
      </c>
      <c r="D19" s="35" t="s">
        <v>109</v>
      </c>
      <c r="E19" s="35" t="s">
        <v>17</v>
      </c>
      <c r="F19" s="33">
        <v>4328</v>
      </c>
      <c r="G19" s="33">
        <v>27</v>
      </c>
      <c r="H19" s="34">
        <f t="shared" si="0"/>
        <v>160.2962962962963</v>
      </c>
      <c r="I19" s="33">
        <v>214</v>
      </c>
      <c r="J19" s="33">
        <v>119</v>
      </c>
      <c r="K19" s="33">
        <v>535</v>
      </c>
      <c r="L19" s="35"/>
    </row>
    <row r="20" spans="1:12" ht="15.75" customHeight="1" x14ac:dyDescent="0.35">
      <c r="A20" s="33">
        <v>15</v>
      </c>
      <c r="B20" s="100" t="s">
        <v>137</v>
      </c>
      <c r="C20" s="99" t="s">
        <v>142</v>
      </c>
      <c r="D20" s="35" t="s">
        <v>92</v>
      </c>
      <c r="E20" s="35" t="s">
        <v>80</v>
      </c>
      <c r="F20" s="33">
        <v>5280</v>
      </c>
      <c r="G20" s="33">
        <v>33</v>
      </c>
      <c r="H20" s="34">
        <f t="shared" si="0"/>
        <v>160</v>
      </c>
      <c r="I20" s="33">
        <v>209</v>
      </c>
      <c r="J20" s="33">
        <v>134</v>
      </c>
      <c r="K20" s="33">
        <v>535</v>
      </c>
      <c r="L20" s="41"/>
    </row>
    <row r="21" spans="1:12" ht="15.75" customHeight="1" x14ac:dyDescent="0.35">
      <c r="A21" s="33">
        <v>16</v>
      </c>
      <c r="B21" s="98" t="s">
        <v>136</v>
      </c>
      <c r="C21" s="99" t="s">
        <v>139</v>
      </c>
      <c r="D21" s="101" t="s">
        <v>93</v>
      </c>
      <c r="E21" s="35" t="s">
        <v>36</v>
      </c>
      <c r="F21" s="33">
        <v>6693</v>
      </c>
      <c r="G21" s="33">
        <v>42</v>
      </c>
      <c r="H21" s="34">
        <f t="shared" si="0"/>
        <v>159.35714285714286</v>
      </c>
      <c r="I21" s="33">
        <v>223</v>
      </c>
      <c r="J21" s="33">
        <v>121</v>
      </c>
      <c r="K21" s="33">
        <v>565</v>
      </c>
      <c r="L21" s="35"/>
    </row>
    <row r="22" spans="1:12" ht="15.75" customHeight="1" x14ac:dyDescent="0.35">
      <c r="A22" s="33">
        <v>17</v>
      </c>
      <c r="B22" s="100" t="s">
        <v>137</v>
      </c>
      <c r="C22" s="99" t="s">
        <v>142</v>
      </c>
      <c r="D22" s="35" t="s">
        <v>68</v>
      </c>
      <c r="E22" s="35" t="s">
        <v>80</v>
      </c>
      <c r="F22" s="33">
        <v>6116</v>
      </c>
      <c r="G22" s="33">
        <v>39</v>
      </c>
      <c r="H22" s="34">
        <f t="shared" si="0"/>
        <v>156.82051282051282</v>
      </c>
      <c r="I22" s="33">
        <v>199</v>
      </c>
      <c r="J22" s="33">
        <v>120</v>
      </c>
      <c r="K22" s="33">
        <v>564</v>
      </c>
      <c r="L22" s="35"/>
    </row>
    <row r="23" spans="1:12" ht="15.75" customHeight="1" x14ac:dyDescent="0.35">
      <c r="A23" s="33">
        <v>18</v>
      </c>
      <c r="B23" s="98" t="s">
        <v>136</v>
      </c>
      <c r="C23" s="99" t="s">
        <v>244</v>
      </c>
      <c r="D23" s="35" t="s">
        <v>0</v>
      </c>
      <c r="E23" s="35" t="s">
        <v>80</v>
      </c>
      <c r="F23" s="33">
        <v>3761</v>
      </c>
      <c r="G23" s="33">
        <v>24</v>
      </c>
      <c r="H23" s="34">
        <f t="shared" si="0"/>
        <v>156.70833333333334</v>
      </c>
      <c r="I23" s="33">
        <v>224</v>
      </c>
      <c r="J23" s="33">
        <v>106</v>
      </c>
      <c r="K23" s="33">
        <v>557</v>
      </c>
      <c r="L23" s="35"/>
    </row>
    <row r="24" spans="1:12" ht="15.75" customHeight="1" x14ac:dyDescent="0.35">
      <c r="A24" s="33">
        <v>19</v>
      </c>
      <c r="B24" s="100" t="s">
        <v>137</v>
      </c>
      <c r="C24" s="99" t="s">
        <v>141</v>
      </c>
      <c r="D24" s="101" t="s">
        <v>67</v>
      </c>
      <c r="E24" s="35" t="s">
        <v>80</v>
      </c>
      <c r="F24" s="33">
        <v>5158</v>
      </c>
      <c r="G24" s="33">
        <v>33</v>
      </c>
      <c r="H24" s="34">
        <f t="shared" si="0"/>
        <v>156.30303030303031</v>
      </c>
      <c r="I24" s="33">
        <v>210</v>
      </c>
      <c r="J24" s="33">
        <v>111</v>
      </c>
      <c r="K24" s="37">
        <v>535</v>
      </c>
      <c r="L24" s="35"/>
    </row>
    <row r="25" spans="1:12" ht="15.75" customHeight="1" x14ac:dyDescent="0.35">
      <c r="A25" s="33">
        <v>20</v>
      </c>
      <c r="B25" s="98" t="s">
        <v>136</v>
      </c>
      <c r="C25" s="99" t="s">
        <v>210</v>
      </c>
      <c r="D25" s="35" t="s">
        <v>99</v>
      </c>
      <c r="E25" s="35" t="s">
        <v>56</v>
      </c>
      <c r="F25" s="33">
        <v>4686</v>
      </c>
      <c r="G25" s="33">
        <v>30</v>
      </c>
      <c r="H25" s="34">
        <f t="shared" si="0"/>
        <v>156.19999999999999</v>
      </c>
      <c r="I25" s="33">
        <v>202</v>
      </c>
      <c r="J25" s="33">
        <v>113</v>
      </c>
      <c r="K25" s="33">
        <v>521</v>
      </c>
      <c r="L25" s="35"/>
    </row>
    <row r="26" spans="1:12" ht="15.75" customHeight="1" x14ac:dyDescent="0.35">
      <c r="A26" s="33">
        <v>21</v>
      </c>
      <c r="B26" s="100" t="s">
        <v>137</v>
      </c>
      <c r="C26" s="103" t="s">
        <v>142</v>
      </c>
      <c r="D26" s="35" t="s">
        <v>134</v>
      </c>
      <c r="E26" s="35" t="s">
        <v>37</v>
      </c>
      <c r="F26" s="33">
        <v>4523</v>
      </c>
      <c r="G26" s="33">
        <v>29</v>
      </c>
      <c r="H26" s="34">
        <f t="shared" si="0"/>
        <v>155.9655172413793</v>
      </c>
      <c r="I26" s="33">
        <v>187</v>
      </c>
      <c r="J26" s="33">
        <v>112</v>
      </c>
      <c r="K26" s="33">
        <v>526</v>
      </c>
      <c r="L26" s="35" t="s">
        <v>2</v>
      </c>
    </row>
    <row r="27" spans="1:12" ht="15.75" customHeight="1" x14ac:dyDescent="0.35">
      <c r="A27" s="33">
        <v>22</v>
      </c>
      <c r="B27" s="107" t="s">
        <v>137</v>
      </c>
      <c r="C27" s="99" t="s">
        <v>140</v>
      </c>
      <c r="D27" s="35" t="s">
        <v>107</v>
      </c>
      <c r="E27" s="35" t="s">
        <v>36</v>
      </c>
      <c r="F27" s="33">
        <v>6509</v>
      </c>
      <c r="G27" s="33">
        <v>42</v>
      </c>
      <c r="H27" s="34">
        <f t="shared" si="0"/>
        <v>154.97619047619048</v>
      </c>
      <c r="I27" s="33">
        <v>241</v>
      </c>
      <c r="J27" s="33">
        <v>114</v>
      </c>
      <c r="K27" s="33">
        <v>623</v>
      </c>
      <c r="L27" s="35"/>
    </row>
    <row r="28" spans="1:12" ht="15.75" customHeight="1" x14ac:dyDescent="0.35">
      <c r="A28" s="33">
        <v>23</v>
      </c>
      <c r="B28" s="107" t="s">
        <v>137</v>
      </c>
      <c r="C28" s="99" t="s">
        <v>143</v>
      </c>
      <c r="D28" s="101" t="s">
        <v>65</v>
      </c>
      <c r="E28" s="35" t="s">
        <v>53</v>
      </c>
      <c r="F28" s="33">
        <v>1391</v>
      </c>
      <c r="G28" s="33">
        <v>9</v>
      </c>
      <c r="H28" s="34">
        <f t="shared" si="0"/>
        <v>154.55555555555554</v>
      </c>
      <c r="I28" s="33">
        <v>221</v>
      </c>
      <c r="J28" s="33">
        <v>110</v>
      </c>
      <c r="K28" s="33">
        <v>531</v>
      </c>
      <c r="L28" s="35"/>
    </row>
    <row r="29" spans="1:12" ht="15.75" customHeight="1" x14ac:dyDescent="0.35">
      <c r="A29" s="33">
        <v>24</v>
      </c>
      <c r="B29" s="107" t="s">
        <v>137</v>
      </c>
      <c r="C29" s="99" t="s">
        <v>143</v>
      </c>
      <c r="D29" s="101" t="s">
        <v>83</v>
      </c>
      <c r="E29" s="101" t="s">
        <v>17</v>
      </c>
      <c r="F29" s="33">
        <v>6004</v>
      </c>
      <c r="G29" s="33">
        <v>39</v>
      </c>
      <c r="H29" s="34">
        <f t="shared" si="0"/>
        <v>153.94871794871796</v>
      </c>
      <c r="I29" s="33">
        <v>203</v>
      </c>
      <c r="J29" s="33">
        <v>119</v>
      </c>
      <c r="K29" s="33">
        <v>505</v>
      </c>
      <c r="L29" s="35"/>
    </row>
    <row r="30" spans="1:12" ht="15.75" customHeight="1" x14ac:dyDescent="0.35">
      <c r="A30" s="33">
        <v>25</v>
      </c>
      <c r="B30" s="23" t="s">
        <v>31</v>
      </c>
      <c r="C30" s="99" t="s">
        <v>2</v>
      </c>
      <c r="D30" s="101" t="s">
        <v>47</v>
      </c>
      <c r="E30" s="35" t="s">
        <v>7</v>
      </c>
      <c r="F30" s="33">
        <v>4893</v>
      </c>
      <c r="G30" s="33">
        <v>32</v>
      </c>
      <c r="H30" s="34">
        <f t="shared" si="0"/>
        <v>152.90625</v>
      </c>
      <c r="I30" s="33">
        <v>209</v>
      </c>
      <c r="J30" s="33">
        <v>105</v>
      </c>
      <c r="K30" s="33">
        <v>550</v>
      </c>
      <c r="L30" s="35"/>
    </row>
    <row r="31" spans="1:12" ht="15.75" customHeight="1" x14ac:dyDescent="0.35">
      <c r="A31" s="33">
        <v>26</v>
      </c>
      <c r="B31" s="98" t="s">
        <v>136</v>
      </c>
      <c r="C31" s="99" t="s">
        <v>138</v>
      </c>
      <c r="D31" s="35" t="s">
        <v>98</v>
      </c>
      <c r="E31" s="35" t="s">
        <v>56</v>
      </c>
      <c r="F31" s="33">
        <v>3959</v>
      </c>
      <c r="G31" s="33">
        <v>26</v>
      </c>
      <c r="H31" s="34">
        <f t="shared" si="0"/>
        <v>152.26923076923077</v>
      </c>
      <c r="I31" s="33">
        <v>194</v>
      </c>
      <c r="J31" s="33">
        <v>100</v>
      </c>
      <c r="K31" s="33">
        <v>519</v>
      </c>
      <c r="L31" s="35" t="s">
        <v>2</v>
      </c>
    </row>
    <row r="32" spans="1:12" ht="15.75" customHeight="1" x14ac:dyDescent="0.35">
      <c r="A32" s="33">
        <v>27</v>
      </c>
      <c r="B32" s="98" t="s">
        <v>136</v>
      </c>
      <c r="C32" s="104" t="s">
        <v>245</v>
      </c>
      <c r="D32" s="35" t="s">
        <v>218</v>
      </c>
      <c r="E32" s="35" t="s">
        <v>26</v>
      </c>
      <c r="F32" s="33">
        <v>1367</v>
      </c>
      <c r="G32" s="33">
        <v>9</v>
      </c>
      <c r="H32" s="34">
        <f t="shared" si="0"/>
        <v>151.88888888888889</v>
      </c>
      <c r="I32" s="33">
        <v>201</v>
      </c>
      <c r="J32" s="33">
        <v>128</v>
      </c>
      <c r="K32" s="33">
        <v>519</v>
      </c>
      <c r="L32" s="41"/>
    </row>
    <row r="33" spans="1:12" ht="15.75" customHeight="1" x14ac:dyDescent="0.35">
      <c r="A33" s="33">
        <v>28</v>
      </c>
      <c r="B33" s="107" t="s">
        <v>137</v>
      </c>
      <c r="C33" s="99" t="s">
        <v>142</v>
      </c>
      <c r="D33" s="35" t="s">
        <v>164</v>
      </c>
      <c r="E33" s="35" t="s">
        <v>26</v>
      </c>
      <c r="F33" s="33">
        <v>2267</v>
      </c>
      <c r="G33" s="33">
        <v>15</v>
      </c>
      <c r="H33" s="34">
        <f t="shared" si="0"/>
        <v>151.13333333333333</v>
      </c>
      <c r="I33" s="33">
        <v>187</v>
      </c>
      <c r="J33" s="33">
        <v>114</v>
      </c>
      <c r="K33" s="33">
        <v>495</v>
      </c>
      <c r="L33" s="35"/>
    </row>
    <row r="34" spans="1:12" ht="15.75" customHeight="1" x14ac:dyDescent="0.35">
      <c r="A34" s="33">
        <v>29</v>
      </c>
      <c r="B34" s="100" t="s">
        <v>137</v>
      </c>
      <c r="C34" s="99" t="s">
        <v>145</v>
      </c>
      <c r="D34" s="101" t="s">
        <v>62</v>
      </c>
      <c r="E34" s="35" t="s">
        <v>53</v>
      </c>
      <c r="F34" s="33">
        <v>2553</v>
      </c>
      <c r="G34" s="33">
        <v>17</v>
      </c>
      <c r="H34" s="34">
        <f t="shared" si="0"/>
        <v>150.1764705882353</v>
      </c>
      <c r="I34" s="33">
        <v>186</v>
      </c>
      <c r="J34" s="33">
        <v>119</v>
      </c>
      <c r="K34" s="33">
        <v>502</v>
      </c>
      <c r="L34" s="35" t="s">
        <v>2</v>
      </c>
    </row>
    <row r="35" spans="1:12" ht="15.75" customHeight="1" x14ac:dyDescent="0.35">
      <c r="A35" s="33">
        <v>30</v>
      </c>
      <c r="B35" s="100" t="s">
        <v>137</v>
      </c>
      <c r="C35" s="99" t="s">
        <v>143</v>
      </c>
      <c r="D35" s="101" t="s">
        <v>84</v>
      </c>
      <c r="E35" s="101" t="s">
        <v>17</v>
      </c>
      <c r="F35" s="33">
        <v>4051</v>
      </c>
      <c r="G35" s="33">
        <v>27</v>
      </c>
      <c r="H35" s="34">
        <f t="shared" si="0"/>
        <v>150.03703703703704</v>
      </c>
      <c r="I35" s="33">
        <v>196</v>
      </c>
      <c r="J35" s="33">
        <v>113</v>
      </c>
      <c r="K35" s="33">
        <v>503</v>
      </c>
      <c r="L35" s="35"/>
    </row>
    <row r="36" spans="1:12" ht="15.75" customHeight="1" x14ac:dyDescent="0.35">
      <c r="A36" s="33">
        <v>31</v>
      </c>
      <c r="B36" s="100" t="s">
        <v>137</v>
      </c>
      <c r="C36" s="99" t="s">
        <v>142</v>
      </c>
      <c r="D36" s="35" t="s">
        <v>110</v>
      </c>
      <c r="E36" s="35" t="s">
        <v>8</v>
      </c>
      <c r="F36" s="33">
        <v>1786</v>
      </c>
      <c r="G36" s="33">
        <v>12</v>
      </c>
      <c r="H36" s="34">
        <f t="shared" si="0"/>
        <v>148.83333333333334</v>
      </c>
      <c r="I36" s="33">
        <v>196</v>
      </c>
      <c r="J36" s="33">
        <v>119</v>
      </c>
      <c r="K36" s="33">
        <v>493</v>
      </c>
      <c r="L36" s="35"/>
    </row>
    <row r="37" spans="1:12" ht="15.75" customHeight="1" x14ac:dyDescent="0.35">
      <c r="A37" s="33">
        <v>32</v>
      </c>
      <c r="B37" s="107" t="s">
        <v>137</v>
      </c>
      <c r="C37" s="99" t="s">
        <v>142</v>
      </c>
      <c r="D37" s="35" t="s">
        <v>85</v>
      </c>
      <c r="E37" s="101" t="s">
        <v>17</v>
      </c>
      <c r="F37" s="33">
        <v>3556</v>
      </c>
      <c r="G37" s="33">
        <v>24</v>
      </c>
      <c r="H37" s="34">
        <f t="shared" si="0"/>
        <v>148.16666666666666</v>
      </c>
      <c r="I37" s="33">
        <v>198</v>
      </c>
      <c r="J37" s="33">
        <v>116</v>
      </c>
      <c r="K37" s="33">
        <v>485</v>
      </c>
      <c r="L37" s="35"/>
    </row>
    <row r="38" spans="1:12" ht="15.75" customHeight="1" x14ac:dyDescent="0.35">
      <c r="A38" s="33">
        <v>33</v>
      </c>
      <c r="B38" s="100" t="s">
        <v>137</v>
      </c>
      <c r="C38" s="99" t="s">
        <v>142</v>
      </c>
      <c r="D38" s="101" t="s">
        <v>97</v>
      </c>
      <c r="E38" s="102" t="s">
        <v>7</v>
      </c>
      <c r="F38" s="33">
        <v>3226</v>
      </c>
      <c r="G38" s="33">
        <v>22</v>
      </c>
      <c r="H38" s="34">
        <f t="shared" ref="H38:H69" si="1">F38/G38</f>
        <v>146.63636363636363</v>
      </c>
      <c r="I38" s="33">
        <v>183</v>
      </c>
      <c r="J38" s="33">
        <v>112</v>
      </c>
      <c r="K38" s="33">
        <v>493</v>
      </c>
      <c r="L38" s="35"/>
    </row>
    <row r="39" spans="1:12" ht="15.75" customHeight="1" x14ac:dyDescent="0.35">
      <c r="A39" s="33">
        <v>34</v>
      </c>
      <c r="B39" s="98" t="s">
        <v>136</v>
      </c>
      <c r="C39" s="99" t="s">
        <v>139</v>
      </c>
      <c r="D39" s="35" t="s">
        <v>79</v>
      </c>
      <c r="E39" s="35" t="s">
        <v>20</v>
      </c>
      <c r="F39" s="33">
        <v>3496</v>
      </c>
      <c r="G39" s="33">
        <v>24</v>
      </c>
      <c r="H39" s="34">
        <f t="shared" si="1"/>
        <v>145.66666666666666</v>
      </c>
      <c r="I39" s="33">
        <v>195</v>
      </c>
      <c r="J39" s="33">
        <v>102</v>
      </c>
      <c r="K39" s="33">
        <v>491</v>
      </c>
      <c r="L39" s="35"/>
    </row>
    <row r="40" spans="1:12" ht="15.75" customHeight="1" x14ac:dyDescent="0.35">
      <c r="A40" s="33">
        <v>35</v>
      </c>
      <c r="B40" s="107" t="s">
        <v>137</v>
      </c>
      <c r="C40" s="99" t="s">
        <v>142</v>
      </c>
      <c r="D40" s="35" t="s">
        <v>88</v>
      </c>
      <c r="E40" s="35" t="s">
        <v>38</v>
      </c>
      <c r="F40" s="33">
        <v>1160</v>
      </c>
      <c r="G40" s="33">
        <v>8</v>
      </c>
      <c r="H40" s="34">
        <f t="shared" si="1"/>
        <v>145</v>
      </c>
      <c r="I40" s="33">
        <v>160</v>
      </c>
      <c r="J40" s="33">
        <v>106</v>
      </c>
      <c r="K40" s="33">
        <v>467</v>
      </c>
      <c r="L40" s="35"/>
    </row>
    <row r="41" spans="1:12" ht="15.75" customHeight="1" x14ac:dyDescent="0.35">
      <c r="A41" s="33">
        <v>36</v>
      </c>
      <c r="B41" s="107" t="s">
        <v>137</v>
      </c>
      <c r="C41" s="99" t="s">
        <v>142</v>
      </c>
      <c r="D41" s="35" t="s">
        <v>71</v>
      </c>
      <c r="E41" s="35" t="s">
        <v>38</v>
      </c>
      <c r="F41" s="37">
        <v>2172</v>
      </c>
      <c r="G41" s="33">
        <v>15</v>
      </c>
      <c r="H41" s="34">
        <f t="shared" si="1"/>
        <v>144.80000000000001</v>
      </c>
      <c r="I41" s="33">
        <v>173</v>
      </c>
      <c r="J41" s="33">
        <v>119</v>
      </c>
      <c r="K41" s="33">
        <v>458</v>
      </c>
      <c r="L41" s="35"/>
    </row>
    <row r="42" spans="1:12" ht="15.75" customHeight="1" x14ac:dyDescent="0.35">
      <c r="A42" s="33">
        <v>37</v>
      </c>
      <c r="B42" s="107" t="s">
        <v>137</v>
      </c>
      <c r="C42" s="99" t="s">
        <v>144</v>
      </c>
      <c r="D42" s="35" t="s">
        <v>33</v>
      </c>
      <c r="E42" s="35" t="s">
        <v>80</v>
      </c>
      <c r="F42" s="33">
        <v>2590</v>
      </c>
      <c r="G42" s="33">
        <v>18</v>
      </c>
      <c r="H42" s="34">
        <f t="shared" si="1"/>
        <v>143.88888888888889</v>
      </c>
      <c r="I42" s="33">
        <v>186</v>
      </c>
      <c r="J42" s="33">
        <v>111</v>
      </c>
      <c r="K42" s="33">
        <v>474</v>
      </c>
      <c r="L42" s="35"/>
    </row>
    <row r="43" spans="1:12" ht="15.75" customHeight="1" x14ac:dyDescent="0.35">
      <c r="A43" s="33">
        <v>38</v>
      </c>
      <c r="B43" s="107" t="s">
        <v>137</v>
      </c>
      <c r="C43" s="99" t="s">
        <v>144</v>
      </c>
      <c r="D43" s="35" t="s">
        <v>43</v>
      </c>
      <c r="E43" s="35" t="s">
        <v>7</v>
      </c>
      <c r="F43" s="33">
        <v>4021</v>
      </c>
      <c r="G43" s="33">
        <v>28</v>
      </c>
      <c r="H43" s="34">
        <f t="shared" si="1"/>
        <v>143.60714285714286</v>
      </c>
      <c r="I43" s="33">
        <v>187</v>
      </c>
      <c r="J43" s="33">
        <v>110</v>
      </c>
      <c r="K43" s="33">
        <v>484</v>
      </c>
      <c r="L43" s="35"/>
    </row>
    <row r="44" spans="1:12" ht="15.75" customHeight="1" x14ac:dyDescent="0.35">
      <c r="A44" s="33">
        <v>39</v>
      </c>
      <c r="B44" s="107" t="s">
        <v>137</v>
      </c>
      <c r="C44" s="99" t="s">
        <v>141</v>
      </c>
      <c r="D44" s="35" t="s">
        <v>86</v>
      </c>
      <c r="E44" s="35" t="s">
        <v>38</v>
      </c>
      <c r="F44" s="33">
        <v>2581</v>
      </c>
      <c r="G44" s="33">
        <v>18</v>
      </c>
      <c r="H44" s="34">
        <f t="shared" si="1"/>
        <v>143.38888888888889</v>
      </c>
      <c r="I44" s="33">
        <v>184</v>
      </c>
      <c r="J44" s="33">
        <v>108</v>
      </c>
      <c r="K44" s="33">
        <v>491</v>
      </c>
      <c r="L44" s="35"/>
    </row>
    <row r="45" spans="1:12" ht="15.75" customHeight="1" x14ac:dyDescent="0.35">
      <c r="A45" s="33">
        <v>40</v>
      </c>
      <c r="B45" s="98" t="s">
        <v>136</v>
      </c>
      <c r="C45" s="99" t="s">
        <v>138</v>
      </c>
      <c r="D45" s="35" t="s">
        <v>120</v>
      </c>
      <c r="E45" s="35" t="s">
        <v>80</v>
      </c>
      <c r="F45" s="37">
        <v>4731</v>
      </c>
      <c r="G45" s="33">
        <v>33</v>
      </c>
      <c r="H45" s="34">
        <f t="shared" si="1"/>
        <v>143.36363636363637</v>
      </c>
      <c r="I45" s="33">
        <v>201</v>
      </c>
      <c r="J45" s="33">
        <v>102</v>
      </c>
      <c r="K45" s="33">
        <v>518</v>
      </c>
      <c r="L45" s="35"/>
    </row>
    <row r="46" spans="1:12" ht="15.75" customHeight="1" x14ac:dyDescent="0.35">
      <c r="A46" s="33">
        <v>41</v>
      </c>
      <c r="B46" s="107" t="s">
        <v>137</v>
      </c>
      <c r="C46" s="99" t="s">
        <v>142</v>
      </c>
      <c r="D46" s="35" t="s">
        <v>69</v>
      </c>
      <c r="E46" s="35" t="s">
        <v>38</v>
      </c>
      <c r="F46" s="33">
        <v>1283</v>
      </c>
      <c r="G46" s="33">
        <v>9</v>
      </c>
      <c r="H46" s="34">
        <f t="shared" si="1"/>
        <v>142.55555555555554</v>
      </c>
      <c r="I46" s="33">
        <v>166</v>
      </c>
      <c r="J46" s="33">
        <v>111</v>
      </c>
      <c r="K46" s="33">
        <v>453</v>
      </c>
      <c r="L46" s="35"/>
    </row>
    <row r="47" spans="1:12" ht="15.75" customHeight="1" x14ac:dyDescent="0.35">
      <c r="A47" s="33">
        <v>42</v>
      </c>
      <c r="B47" s="107" t="s">
        <v>137</v>
      </c>
      <c r="C47" s="99" t="s">
        <v>142</v>
      </c>
      <c r="D47" s="35" t="s">
        <v>130</v>
      </c>
      <c r="E47" s="35" t="s">
        <v>26</v>
      </c>
      <c r="F47" s="33">
        <v>1425</v>
      </c>
      <c r="G47" s="33">
        <v>10</v>
      </c>
      <c r="H47" s="34">
        <f t="shared" si="1"/>
        <v>142.5</v>
      </c>
      <c r="I47" s="33">
        <v>211</v>
      </c>
      <c r="J47" s="33">
        <v>96</v>
      </c>
      <c r="K47" s="33">
        <v>465</v>
      </c>
      <c r="L47" s="35" t="s">
        <v>2</v>
      </c>
    </row>
    <row r="48" spans="1:12" ht="15.75" customHeight="1" x14ac:dyDescent="0.35">
      <c r="A48" s="33">
        <v>43</v>
      </c>
      <c r="B48" s="107" t="s">
        <v>137</v>
      </c>
      <c r="C48" s="99" t="s">
        <v>142</v>
      </c>
      <c r="D48" s="35" t="s">
        <v>105</v>
      </c>
      <c r="E48" s="35" t="s">
        <v>8</v>
      </c>
      <c r="F48" s="33">
        <v>3533</v>
      </c>
      <c r="G48" s="33">
        <v>25</v>
      </c>
      <c r="H48" s="34">
        <f t="shared" si="1"/>
        <v>141.32</v>
      </c>
      <c r="I48" s="33">
        <v>208</v>
      </c>
      <c r="J48" s="33">
        <v>95</v>
      </c>
      <c r="K48" s="33">
        <v>517</v>
      </c>
      <c r="L48" s="35" t="s">
        <v>2</v>
      </c>
    </row>
    <row r="49" spans="1:12" ht="15.75" customHeight="1" x14ac:dyDescent="0.35">
      <c r="A49" s="33">
        <v>44</v>
      </c>
      <c r="B49" s="107" t="s">
        <v>137</v>
      </c>
      <c r="C49" s="99" t="s">
        <v>144</v>
      </c>
      <c r="D49" s="35" t="s">
        <v>87</v>
      </c>
      <c r="E49" s="35" t="s">
        <v>38</v>
      </c>
      <c r="F49" s="33">
        <v>561</v>
      </c>
      <c r="G49" s="33">
        <v>4</v>
      </c>
      <c r="H49" s="34">
        <f t="shared" si="1"/>
        <v>140.25</v>
      </c>
      <c r="I49" s="33">
        <v>155</v>
      </c>
      <c r="J49" s="33">
        <v>121</v>
      </c>
      <c r="K49" s="33">
        <v>419</v>
      </c>
      <c r="L49" s="35"/>
    </row>
    <row r="50" spans="1:12" ht="15.75" customHeight="1" x14ac:dyDescent="0.35">
      <c r="A50" s="33">
        <v>45</v>
      </c>
      <c r="B50" s="192" t="s">
        <v>136</v>
      </c>
      <c r="C50" s="99" t="s">
        <v>138</v>
      </c>
      <c r="D50" s="35" t="s">
        <v>94</v>
      </c>
      <c r="E50" s="35" t="s">
        <v>6</v>
      </c>
      <c r="F50" s="33">
        <v>5455</v>
      </c>
      <c r="G50" s="33">
        <v>39</v>
      </c>
      <c r="H50" s="34">
        <f t="shared" si="1"/>
        <v>139.87179487179486</v>
      </c>
      <c r="I50" s="33">
        <v>182</v>
      </c>
      <c r="J50" s="33">
        <v>104</v>
      </c>
      <c r="K50" s="33">
        <v>479</v>
      </c>
      <c r="L50" s="35" t="s">
        <v>2</v>
      </c>
    </row>
    <row r="51" spans="1:12" ht="15.75" customHeight="1" x14ac:dyDescent="0.35">
      <c r="A51" s="33">
        <v>46</v>
      </c>
      <c r="B51" s="107" t="s">
        <v>137</v>
      </c>
      <c r="C51" s="99" t="s">
        <v>142</v>
      </c>
      <c r="D51" s="35" t="s">
        <v>151</v>
      </c>
      <c r="E51" s="35" t="s">
        <v>38</v>
      </c>
      <c r="F51" s="33">
        <v>974</v>
      </c>
      <c r="G51" s="33">
        <v>7</v>
      </c>
      <c r="H51" s="34">
        <f t="shared" si="1"/>
        <v>139.14285714285714</v>
      </c>
      <c r="I51" s="33">
        <v>173</v>
      </c>
      <c r="J51" s="33">
        <v>123</v>
      </c>
      <c r="K51" s="33">
        <v>461</v>
      </c>
      <c r="L51" s="35"/>
    </row>
    <row r="52" spans="1:12" ht="15.75" customHeight="1" x14ac:dyDescent="0.35">
      <c r="A52" s="33">
        <v>47</v>
      </c>
      <c r="B52" s="100" t="s">
        <v>137</v>
      </c>
      <c r="C52" s="99" t="s">
        <v>142</v>
      </c>
      <c r="D52" s="35" t="s">
        <v>124</v>
      </c>
      <c r="E52" s="35" t="s">
        <v>80</v>
      </c>
      <c r="F52" s="33">
        <v>1667</v>
      </c>
      <c r="G52" s="33">
        <v>12</v>
      </c>
      <c r="H52" s="34">
        <f t="shared" si="1"/>
        <v>138.91666666666666</v>
      </c>
      <c r="I52" s="33">
        <v>169</v>
      </c>
      <c r="J52" s="33">
        <v>112</v>
      </c>
      <c r="K52" s="33">
        <v>466</v>
      </c>
      <c r="L52" s="35"/>
    </row>
    <row r="53" spans="1:12" ht="15.75" customHeight="1" x14ac:dyDescent="0.35">
      <c r="A53" s="33">
        <v>48</v>
      </c>
      <c r="B53" s="107" t="s">
        <v>137</v>
      </c>
      <c r="C53" s="99" t="s">
        <v>142</v>
      </c>
      <c r="D53" s="35" t="s">
        <v>42</v>
      </c>
      <c r="E53" s="35" t="s">
        <v>26</v>
      </c>
      <c r="F53" s="33">
        <v>1655</v>
      </c>
      <c r="G53" s="33">
        <v>12</v>
      </c>
      <c r="H53" s="34">
        <f t="shared" si="1"/>
        <v>137.91666666666666</v>
      </c>
      <c r="I53" s="33">
        <v>194</v>
      </c>
      <c r="J53" s="33">
        <v>92</v>
      </c>
      <c r="K53" s="33">
        <v>451</v>
      </c>
      <c r="L53" s="35"/>
    </row>
    <row r="54" spans="1:12" ht="15.75" customHeight="1" x14ac:dyDescent="0.35">
      <c r="A54" s="33">
        <v>49</v>
      </c>
      <c r="B54" s="100" t="s">
        <v>137</v>
      </c>
      <c r="C54" s="99" t="s">
        <v>144</v>
      </c>
      <c r="D54" s="35" t="s">
        <v>104</v>
      </c>
      <c r="E54" s="35" t="s">
        <v>8</v>
      </c>
      <c r="F54" s="33">
        <v>3572</v>
      </c>
      <c r="G54" s="33">
        <v>26</v>
      </c>
      <c r="H54" s="34">
        <f t="shared" si="1"/>
        <v>137.38461538461539</v>
      </c>
      <c r="I54" s="33">
        <v>175</v>
      </c>
      <c r="J54" s="33">
        <v>103</v>
      </c>
      <c r="K54" s="33">
        <v>449</v>
      </c>
      <c r="L54" s="35"/>
    </row>
    <row r="55" spans="1:12" ht="15.75" customHeight="1" x14ac:dyDescent="0.35">
      <c r="A55" s="33">
        <v>50</v>
      </c>
      <c r="B55" s="107" t="s">
        <v>137</v>
      </c>
      <c r="C55" s="99" t="s">
        <v>144</v>
      </c>
      <c r="D55" s="35" t="s">
        <v>76</v>
      </c>
      <c r="E55" s="35" t="s">
        <v>181</v>
      </c>
      <c r="F55" s="33">
        <v>4081</v>
      </c>
      <c r="G55" s="33">
        <v>30</v>
      </c>
      <c r="H55" s="34">
        <f t="shared" si="1"/>
        <v>136.03333333333333</v>
      </c>
      <c r="I55" s="33">
        <v>172</v>
      </c>
      <c r="J55" s="33">
        <v>104</v>
      </c>
      <c r="K55" s="33">
        <v>471</v>
      </c>
      <c r="L55" s="35" t="s">
        <v>2</v>
      </c>
    </row>
    <row r="56" spans="1:12" ht="15.75" customHeight="1" x14ac:dyDescent="0.35">
      <c r="A56" s="33">
        <v>51</v>
      </c>
      <c r="B56" s="98" t="s">
        <v>136</v>
      </c>
      <c r="C56" s="99" t="s">
        <v>139</v>
      </c>
      <c r="D56" s="35" t="s">
        <v>57</v>
      </c>
      <c r="E56" s="35" t="s">
        <v>54</v>
      </c>
      <c r="F56" s="33">
        <v>2440</v>
      </c>
      <c r="G56" s="33">
        <v>18</v>
      </c>
      <c r="H56" s="34">
        <f t="shared" si="1"/>
        <v>135.55555555555554</v>
      </c>
      <c r="I56" s="33">
        <v>179</v>
      </c>
      <c r="J56" s="33">
        <v>105</v>
      </c>
      <c r="K56" s="33">
        <v>469</v>
      </c>
      <c r="L56" s="35"/>
    </row>
    <row r="57" spans="1:12" ht="15.75" customHeight="1" x14ac:dyDescent="0.35">
      <c r="A57" s="33">
        <v>52</v>
      </c>
      <c r="B57" s="107" t="s">
        <v>137</v>
      </c>
      <c r="C57" s="104" t="s">
        <v>142</v>
      </c>
      <c r="D57" s="35" t="s">
        <v>223</v>
      </c>
      <c r="E57" s="35" t="s">
        <v>20</v>
      </c>
      <c r="F57" s="33">
        <v>406</v>
      </c>
      <c r="G57" s="33">
        <v>3</v>
      </c>
      <c r="H57" s="34">
        <f t="shared" si="1"/>
        <v>135.33333333333334</v>
      </c>
      <c r="I57" s="33">
        <v>161</v>
      </c>
      <c r="J57" s="33">
        <v>111</v>
      </c>
      <c r="K57" s="33">
        <v>406</v>
      </c>
      <c r="L57" s="41"/>
    </row>
    <row r="58" spans="1:12" ht="15.75" customHeight="1" x14ac:dyDescent="0.35">
      <c r="A58" s="33">
        <v>53</v>
      </c>
      <c r="B58" s="23" t="s">
        <v>31</v>
      </c>
      <c r="C58" s="99" t="s">
        <v>2</v>
      </c>
      <c r="D58" s="35" t="s">
        <v>193</v>
      </c>
      <c r="E58" s="35" t="s">
        <v>26</v>
      </c>
      <c r="F58" s="33">
        <v>2431</v>
      </c>
      <c r="G58" s="33">
        <v>18</v>
      </c>
      <c r="H58" s="34">
        <f t="shared" si="1"/>
        <v>135.05555555555554</v>
      </c>
      <c r="I58" s="33">
        <v>164</v>
      </c>
      <c r="J58" s="33">
        <v>98</v>
      </c>
      <c r="K58" s="33">
        <v>448</v>
      </c>
      <c r="L58" s="35"/>
    </row>
    <row r="59" spans="1:12" ht="15.75" customHeight="1" x14ac:dyDescent="0.35">
      <c r="A59" s="33">
        <v>54</v>
      </c>
      <c r="B59" s="23" t="s">
        <v>31</v>
      </c>
      <c r="C59" s="99" t="s">
        <v>2</v>
      </c>
      <c r="D59" s="35" t="s">
        <v>111</v>
      </c>
      <c r="E59" s="35" t="s">
        <v>36</v>
      </c>
      <c r="F59" s="33">
        <v>1205</v>
      </c>
      <c r="G59" s="33">
        <v>9</v>
      </c>
      <c r="H59" s="34">
        <f t="shared" si="1"/>
        <v>133.88888888888889</v>
      </c>
      <c r="I59" s="33">
        <v>159</v>
      </c>
      <c r="J59" s="33">
        <v>115</v>
      </c>
      <c r="K59" s="33">
        <v>427</v>
      </c>
      <c r="L59" s="41"/>
    </row>
    <row r="60" spans="1:12" ht="15.75" customHeight="1" x14ac:dyDescent="0.35">
      <c r="A60" s="33">
        <v>55</v>
      </c>
      <c r="B60" s="23" t="s">
        <v>31</v>
      </c>
      <c r="C60" s="99" t="s">
        <v>2</v>
      </c>
      <c r="D60" s="35" t="s">
        <v>70</v>
      </c>
      <c r="E60" s="35" t="s">
        <v>38</v>
      </c>
      <c r="F60" s="33">
        <v>1070</v>
      </c>
      <c r="G60" s="33">
        <v>8</v>
      </c>
      <c r="H60" s="34">
        <f t="shared" si="1"/>
        <v>133.75</v>
      </c>
      <c r="I60" s="33">
        <v>154</v>
      </c>
      <c r="J60" s="33">
        <v>113</v>
      </c>
      <c r="K60" s="33">
        <v>417</v>
      </c>
      <c r="L60" s="35"/>
    </row>
    <row r="61" spans="1:12" ht="15.75" customHeight="1" x14ac:dyDescent="0.35">
      <c r="A61" s="33">
        <v>56</v>
      </c>
      <c r="B61" s="98" t="s">
        <v>136</v>
      </c>
      <c r="C61" s="99" t="s">
        <v>246</v>
      </c>
      <c r="D61" s="35" t="s">
        <v>89</v>
      </c>
      <c r="E61" s="35" t="s">
        <v>26</v>
      </c>
      <c r="F61" s="37">
        <v>4412</v>
      </c>
      <c r="G61" s="33">
        <v>33</v>
      </c>
      <c r="H61" s="34">
        <f t="shared" si="1"/>
        <v>133.69696969696969</v>
      </c>
      <c r="I61" s="33">
        <v>187</v>
      </c>
      <c r="J61" s="33">
        <v>86</v>
      </c>
      <c r="K61" s="33">
        <v>482</v>
      </c>
      <c r="L61" s="35" t="s">
        <v>2</v>
      </c>
    </row>
    <row r="62" spans="1:12" ht="15.75" customHeight="1" x14ac:dyDescent="0.35">
      <c r="A62" s="33">
        <v>57</v>
      </c>
      <c r="B62" s="23" t="s">
        <v>31</v>
      </c>
      <c r="C62" s="99" t="s">
        <v>2</v>
      </c>
      <c r="D62" s="35" t="s">
        <v>123</v>
      </c>
      <c r="E62" s="35" t="s">
        <v>7</v>
      </c>
      <c r="F62" s="33">
        <v>532</v>
      </c>
      <c r="G62" s="33">
        <v>4</v>
      </c>
      <c r="H62" s="34">
        <f t="shared" si="1"/>
        <v>133</v>
      </c>
      <c r="I62" s="33">
        <v>156</v>
      </c>
      <c r="J62" s="33">
        <v>110</v>
      </c>
      <c r="K62" s="33">
        <v>422</v>
      </c>
      <c r="L62" s="35" t="s">
        <v>2</v>
      </c>
    </row>
    <row r="63" spans="1:12" ht="15.75" customHeight="1" x14ac:dyDescent="0.35">
      <c r="A63" s="33">
        <v>58</v>
      </c>
      <c r="B63" s="98" t="s">
        <v>136</v>
      </c>
      <c r="C63" s="104" t="s">
        <v>139</v>
      </c>
      <c r="D63" s="35" t="s">
        <v>1</v>
      </c>
      <c r="E63" s="35" t="s">
        <v>80</v>
      </c>
      <c r="F63" s="33">
        <v>4373</v>
      </c>
      <c r="G63" s="33">
        <v>33</v>
      </c>
      <c r="H63" s="34">
        <f t="shared" si="1"/>
        <v>132.5151515151515</v>
      </c>
      <c r="I63" s="33">
        <v>168</v>
      </c>
      <c r="J63" s="33">
        <v>99</v>
      </c>
      <c r="K63" s="33">
        <v>430</v>
      </c>
      <c r="L63" s="35"/>
    </row>
    <row r="64" spans="1:12" ht="15.75" customHeight="1" x14ac:dyDescent="0.35">
      <c r="A64" s="33">
        <v>59</v>
      </c>
      <c r="B64" s="107" t="s">
        <v>137</v>
      </c>
      <c r="C64" s="99" t="s">
        <v>143</v>
      </c>
      <c r="D64" s="35" t="s">
        <v>106</v>
      </c>
      <c r="E64" s="35" t="s">
        <v>36</v>
      </c>
      <c r="F64" s="37">
        <v>4364</v>
      </c>
      <c r="G64" s="33">
        <v>33</v>
      </c>
      <c r="H64" s="34">
        <f t="shared" si="1"/>
        <v>132.24242424242425</v>
      </c>
      <c r="I64" s="33">
        <v>183</v>
      </c>
      <c r="J64" s="33">
        <v>92</v>
      </c>
      <c r="K64" s="33">
        <v>474</v>
      </c>
      <c r="L64" s="35" t="s">
        <v>2</v>
      </c>
    </row>
    <row r="65" spans="1:12" ht="15.75" customHeight="1" x14ac:dyDescent="0.35">
      <c r="A65" s="33">
        <v>60</v>
      </c>
      <c r="B65" s="23" t="s">
        <v>31</v>
      </c>
      <c r="C65" s="104" t="s">
        <v>2</v>
      </c>
      <c r="D65" s="35" t="s">
        <v>152</v>
      </c>
      <c r="E65" s="35" t="s">
        <v>80</v>
      </c>
      <c r="F65" s="33">
        <v>1182</v>
      </c>
      <c r="G65" s="33">
        <v>9</v>
      </c>
      <c r="H65" s="34">
        <f t="shared" si="1"/>
        <v>131.33333333333334</v>
      </c>
      <c r="I65" s="33">
        <v>165</v>
      </c>
      <c r="J65" s="33">
        <v>103</v>
      </c>
      <c r="K65" s="33">
        <v>419</v>
      </c>
      <c r="L65" s="41"/>
    </row>
    <row r="66" spans="1:12" x14ac:dyDescent="0.35">
      <c r="A66" s="33">
        <v>61</v>
      </c>
      <c r="B66" s="107" t="s">
        <v>137</v>
      </c>
      <c r="C66" s="99" t="s">
        <v>143</v>
      </c>
      <c r="D66" s="101" t="s">
        <v>75</v>
      </c>
      <c r="E66" s="35" t="s">
        <v>181</v>
      </c>
      <c r="F66" s="33">
        <v>3536</v>
      </c>
      <c r="G66" s="33">
        <v>27</v>
      </c>
      <c r="H66" s="34">
        <f t="shared" si="1"/>
        <v>130.96296296296296</v>
      </c>
      <c r="I66" s="33">
        <v>170</v>
      </c>
      <c r="J66" s="33">
        <v>96</v>
      </c>
      <c r="K66" s="33">
        <v>458</v>
      </c>
      <c r="L66" s="35"/>
    </row>
    <row r="67" spans="1:12" ht="15.75" customHeight="1" x14ac:dyDescent="0.35">
      <c r="A67" s="33">
        <v>62</v>
      </c>
      <c r="B67" s="100" t="s">
        <v>137</v>
      </c>
      <c r="C67" s="99" t="s">
        <v>144</v>
      </c>
      <c r="D67" s="35" t="s">
        <v>64</v>
      </c>
      <c r="E67" s="35" t="s">
        <v>53</v>
      </c>
      <c r="F67" s="33">
        <v>1440</v>
      </c>
      <c r="G67" s="33">
        <v>11</v>
      </c>
      <c r="H67" s="34">
        <f t="shared" si="1"/>
        <v>130.90909090909091</v>
      </c>
      <c r="I67" s="33">
        <v>153</v>
      </c>
      <c r="J67" s="33">
        <v>107</v>
      </c>
      <c r="K67" s="33">
        <v>435</v>
      </c>
      <c r="L67" s="35" t="s">
        <v>2</v>
      </c>
    </row>
    <row r="68" spans="1:12" ht="15.75" customHeight="1" x14ac:dyDescent="0.35">
      <c r="A68" s="33">
        <v>63</v>
      </c>
      <c r="B68" s="107" t="s">
        <v>137</v>
      </c>
      <c r="C68" s="99" t="s">
        <v>144</v>
      </c>
      <c r="D68" s="35" t="s">
        <v>128</v>
      </c>
      <c r="E68" s="35" t="s">
        <v>20</v>
      </c>
      <c r="F68" s="33">
        <v>1176</v>
      </c>
      <c r="G68" s="33">
        <v>9</v>
      </c>
      <c r="H68" s="34">
        <f t="shared" si="1"/>
        <v>130.66666666666666</v>
      </c>
      <c r="I68" s="33">
        <v>149</v>
      </c>
      <c r="J68" s="33">
        <v>101</v>
      </c>
      <c r="K68" s="33">
        <v>411</v>
      </c>
      <c r="L68" s="35" t="s">
        <v>2</v>
      </c>
    </row>
    <row r="69" spans="1:12" ht="15.75" customHeight="1" x14ac:dyDescent="0.35">
      <c r="A69" s="33">
        <v>64</v>
      </c>
      <c r="B69" s="107" t="s">
        <v>137</v>
      </c>
      <c r="C69" s="99" t="s">
        <v>144</v>
      </c>
      <c r="D69" s="35" t="s">
        <v>103</v>
      </c>
      <c r="E69" s="35" t="s">
        <v>8</v>
      </c>
      <c r="F69" s="33">
        <v>3908</v>
      </c>
      <c r="G69" s="33">
        <v>30</v>
      </c>
      <c r="H69" s="34">
        <f t="shared" si="1"/>
        <v>130.26666666666668</v>
      </c>
      <c r="I69" s="33">
        <v>190</v>
      </c>
      <c r="J69" s="33">
        <v>81</v>
      </c>
      <c r="K69" s="33">
        <v>447</v>
      </c>
      <c r="L69" s="35"/>
    </row>
    <row r="70" spans="1:12" ht="15.75" customHeight="1" x14ac:dyDescent="0.35">
      <c r="A70" s="33">
        <v>65</v>
      </c>
      <c r="B70" s="98" t="s">
        <v>136</v>
      </c>
      <c r="C70" s="104" t="s">
        <v>244</v>
      </c>
      <c r="D70" s="35" t="s">
        <v>58</v>
      </c>
      <c r="E70" s="35" t="s">
        <v>54</v>
      </c>
      <c r="F70" s="33">
        <v>2725</v>
      </c>
      <c r="G70" s="33">
        <v>21</v>
      </c>
      <c r="H70" s="34">
        <f t="shared" ref="H70:H101" si="2">F70/G70</f>
        <v>129.76190476190476</v>
      </c>
      <c r="I70" s="33">
        <v>163</v>
      </c>
      <c r="J70" s="33">
        <v>79</v>
      </c>
      <c r="K70" s="33">
        <v>429</v>
      </c>
      <c r="L70" s="35"/>
    </row>
    <row r="71" spans="1:12" ht="15.75" customHeight="1" x14ac:dyDescent="0.35">
      <c r="A71" s="33">
        <v>66</v>
      </c>
      <c r="B71" s="100" t="s">
        <v>137</v>
      </c>
      <c r="C71" s="99" t="s">
        <v>142</v>
      </c>
      <c r="D71" s="101" t="s">
        <v>125</v>
      </c>
      <c r="E71" s="35" t="s">
        <v>53</v>
      </c>
      <c r="F71" s="33">
        <v>384</v>
      </c>
      <c r="G71" s="33">
        <v>3</v>
      </c>
      <c r="H71" s="34">
        <f t="shared" si="2"/>
        <v>128</v>
      </c>
      <c r="I71" s="33">
        <v>146</v>
      </c>
      <c r="J71" s="33">
        <v>115</v>
      </c>
      <c r="K71" s="33">
        <v>384</v>
      </c>
      <c r="L71" s="35"/>
    </row>
    <row r="72" spans="1:12" ht="15.75" customHeight="1" x14ac:dyDescent="0.35">
      <c r="A72" s="33">
        <v>67</v>
      </c>
      <c r="B72" s="100" t="s">
        <v>137</v>
      </c>
      <c r="C72" s="99" t="s">
        <v>143</v>
      </c>
      <c r="D72" s="35" t="s">
        <v>90</v>
      </c>
      <c r="E72" s="35" t="s">
        <v>37</v>
      </c>
      <c r="F72" s="33">
        <v>384</v>
      </c>
      <c r="G72" s="33">
        <v>3</v>
      </c>
      <c r="H72" s="34">
        <f t="shared" si="2"/>
        <v>128</v>
      </c>
      <c r="I72" s="33">
        <v>135</v>
      </c>
      <c r="J72" s="33">
        <v>124</v>
      </c>
      <c r="K72" s="33">
        <v>384</v>
      </c>
      <c r="L72" s="35"/>
    </row>
    <row r="73" spans="1:12" ht="15.75" customHeight="1" x14ac:dyDescent="0.35">
      <c r="A73" s="33">
        <v>68</v>
      </c>
      <c r="B73" s="98" t="s">
        <v>136</v>
      </c>
      <c r="C73" s="99" t="s">
        <v>247</v>
      </c>
      <c r="D73" s="35" t="s">
        <v>231</v>
      </c>
      <c r="E73" s="35" t="s">
        <v>54</v>
      </c>
      <c r="F73" s="33">
        <v>895</v>
      </c>
      <c r="G73" s="33">
        <v>7</v>
      </c>
      <c r="H73" s="34">
        <f t="shared" si="2"/>
        <v>127.85714285714286</v>
      </c>
      <c r="I73" s="33">
        <v>150</v>
      </c>
      <c r="J73" s="33">
        <v>100</v>
      </c>
      <c r="K73" s="33">
        <v>417</v>
      </c>
      <c r="L73" s="35" t="s">
        <v>2</v>
      </c>
    </row>
    <row r="74" spans="1:12" ht="15.75" customHeight="1" x14ac:dyDescent="0.35">
      <c r="A74" s="33">
        <v>69</v>
      </c>
      <c r="B74" s="100" t="s">
        <v>137</v>
      </c>
      <c r="C74" s="104" t="s">
        <v>144</v>
      </c>
      <c r="D74" s="35" t="s">
        <v>198</v>
      </c>
      <c r="E74" s="35" t="s">
        <v>80</v>
      </c>
      <c r="F74" s="33">
        <v>1143</v>
      </c>
      <c r="G74" s="33">
        <v>9</v>
      </c>
      <c r="H74" s="34">
        <f t="shared" si="2"/>
        <v>127</v>
      </c>
      <c r="I74" s="33">
        <v>179</v>
      </c>
      <c r="J74" s="33">
        <v>96</v>
      </c>
      <c r="K74" s="33">
        <v>402</v>
      </c>
      <c r="L74" s="35"/>
    </row>
    <row r="75" spans="1:12" ht="15.75" customHeight="1" x14ac:dyDescent="0.35">
      <c r="A75" s="33">
        <v>70</v>
      </c>
      <c r="B75" s="98" t="s">
        <v>136</v>
      </c>
      <c r="C75" s="99" t="s">
        <v>139</v>
      </c>
      <c r="D75" s="35" t="s">
        <v>49</v>
      </c>
      <c r="E75" s="35" t="s">
        <v>37</v>
      </c>
      <c r="F75" s="33">
        <v>1875</v>
      </c>
      <c r="G75" s="33">
        <v>15</v>
      </c>
      <c r="H75" s="34">
        <f t="shared" si="2"/>
        <v>125</v>
      </c>
      <c r="I75" s="33">
        <v>156</v>
      </c>
      <c r="J75" s="33">
        <v>82</v>
      </c>
      <c r="K75" s="33">
        <v>414</v>
      </c>
      <c r="L75" s="35"/>
    </row>
    <row r="76" spans="1:12" ht="15.75" customHeight="1" x14ac:dyDescent="0.35">
      <c r="A76" s="33">
        <v>71</v>
      </c>
      <c r="B76" s="100" t="s">
        <v>137</v>
      </c>
      <c r="C76" s="104" t="s">
        <v>144</v>
      </c>
      <c r="D76" s="35" t="s">
        <v>207</v>
      </c>
      <c r="E76" s="35" t="s">
        <v>20</v>
      </c>
      <c r="F76" s="33">
        <v>734</v>
      </c>
      <c r="G76" s="33">
        <v>6</v>
      </c>
      <c r="H76" s="34">
        <f t="shared" si="2"/>
        <v>122.33333333333333</v>
      </c>
      <c r="I76" s="33">
        <v>137</v>
      </c>
      <c r="J76" s="33">
        <v>108</v>
      </c>
      <c r="K76" s="33">
        <v>376</v>
      </c>
      <c r="L76" s="41"/>
    </row>
    <row r="77" spans="1:12" ht="15.75" customHeight="1" x14ac:dyDescent="0.35">
      <c r="A77" s="33">
        <v>72</v>
      </c>
      <c r="B77" s="98" t="s">
        <v>136</v>
      </c>
      <c r="C77" s="99" t="s">
        <v>143</v>
      </c>
      <c r="D77" s="35" t="s">
        <v>146</v>
      </c>
      <c r="E77" s="35" t="s">
        <v>181</v>
      </c>
      <c r="F77" s="33">
        <v>3625</v>
      </c>
      <c r="G77" s="33">
        <v>30</v>
      </c>
      <c r="H77" s="34">
        <f t="shared" si="2"/>
        <v>120.83333333333333</v>
      </c>
      <c r="I77" s="33">
        <v>157</v>
      </c>
      <c r="J77" s="33">
        <v>87</v>
      </c>
      <c r="K77" s="33">
        <v>421</v>
      </c>
      <c r="L77" s="35"/>
    </row>
    <row r="78" spans="1:12" ht="15.75" customHeight="1" x14ac:dyDescent="0.35">
      <c r="A78" s="33">
        <v>73</v>
      </c>
      <c r="B78" s="100" t="s">
        <v>137</v>
      </c>
      <c r="C78" s="99" t="s">
        <v>248</v>
      </c>
      <c r="D78" s="35" t="s">
        <v>209</v>
      </c>
      <c r="E78" s="35" t="s">
        <v>37</v>
      </c>
      <c r="F78" s="33">
        <v>603</v>
      </c>
      <c r="G78" s="33">
        <v>5</v>
      </c>
      <c r="H78" s="34">
        <f t="shared" si="2"/>
        <v>120.6</v>
      </c>
      <c r="I78" s="33">
        <v>177</v>
      </c>
      <c r="J78" s="33">
        <v>83</v>
      </c>
      <c r="K78" s="33">
        <v>429</v>
      </c>
      <c r="L78" s="41"/>
    </row>
    <row r="79" spans="1:12" ht="15.75" customHeight="1" x14ac:dyDescent="0.35">
      <c r="A79" s="33">
        <v>74</v>
      </c>
      <c r="B79" s="100" t="s">
        <v>137</v>
      </c>
      <c r="C79" s="99" t="s">
        <v>249</v>
      </c>
      <c r="D79" s="35" t="s">
        <v>129</v>
      </c>
      <c r="E79" s="35" t="s">
        <v>20</v>
      </c>
      <c r="F79" s="37">
        <v>1081</v>
      </c>
      <c r="G79" s="33">
        <v>9</v>
      </c>
      <c r="H79" s="34">
        <f t="shared" si="2"/>
        <v>120.11111111111111</v>
      </c>
      <c r="I79" s="33">
        <v>153</v>
      </c>
      <c r="J79" s="33">
        <v>84</v>
      </c>
      <c r="K79" s="33">
        <v>420</v>
      </c>
      <c r="L79" s="35"/>
    </row>
    <row r="80" spans="1:12" ht="15.75" customHeight="1" x14ac:dyDescent="0.35">
      <c r="A80" s="33">
        <v>75</v>
      </c>
      <c r="B80" s="107" t="s">
        <v>137</v>
      </c>
      <c r="C80" s="99" t="s">
        <v>143</v>
      </c>
      <c r="D80" s="101" t="s">
        <v>63</v>
      </c>
      <c r="E80" s="35" t="s">
        <v>53</v>
      </c>
      <c r="F80" s="33">
        <v>1308</v>
      </c>
      <c r="G80" s="33">
        <v>11</v>
      </c>
      <c r="H80" s="34">
        <f t="shared" si="2"/>
        <v>118.90909090909091</v>
      </c>
      <c r="I80" s="33">
        <v>150</v>
      </c>
      <c r="J80" s="33">
        <v>85</v>
      </c>
      <c r="K80" s="33">
        <v>382</v>
      </c>
      <c r="L80" s="35" t="s">
        <v>2</v>
      </c>
    </row>
    <row r="81" spans="1:12" ht="15.75" customHeight="1" x14ac:dyDescent="0.35">
      <c r="A81" s="33">
        <v>76</v>
      </c>
      <c r="B81" s="23" t="s">
        <v>31</v>
      </c>
      <c r="C81" s="99" t="s">
        <v>2</v>
      </c>
      <c r="D81" s="198" t="s">
        <v>154</v>
      </c>
      <c r="E81" s="35" t="s">
        <v>54</v>
      </c>
      <c r="F81" s="33">
        <v>3071</v>
      </c>
      <c r="G81" s="33">
        <v>26</v>
      </c>
      <c r="H81" s="34">
        <f t="shared" si="2"/>
        <v>118.11538461538461</v>
      </c>
      <c r="I81" s="33">
        <v>197</v>
      </c>
      <c r="J81" s="33">
        <v>74</v>
      </c>
      <c r="K81" s="33">
        <v>462</v>
      </c>
      <c r="L81" s="35"/>
    </row>
    <row r="82" spans="1:12" ht="15.75" customHeight="1" x14ac:dyDescent="0.35">
      <c r="A82" s="33">
        <v>77</v>
      </c>
      <c r="B82" s="98" t="s">
        <v>136</v>
      </c>
      <c r="C82" s="99" t="s">
        <v>138</v>
      </c>
      <c r="D82" s="101" t="s">
        <v>60</v>
      </c>
      <c r="E82" s="35" t="s">
        <v>37</v>
      </c>
      <c r="F82" s="33">
        <v>2647</v>
      </c>
      <c r="G82" s="33">
        <v>23</v>
      </c>
      <c r="H82" s="34">
        <f t="shared" si="2"/>
        <v>115.08695652173913</v>
      </c>
      <c r="I82" s="33">
        <v>158</v>
      </c>
      <c r="J82" s="33">
        <v>77</v>
      </c>
      <c r="K82" s="33">
        <v>404</v>
      </c>
      <c r="L82" s="35" t="s">
        <v>2</v>
      </c>
    </row>
    <row r="83" spans="1:12" ht="15.75" customHeight="1" x14ac:dyDescent="0.35">
      <c r="A83" s="33">
        <v>78</v>
      </c>
      <c r="B83" s="107" t="s">
        <v>137</v>
      </c>
      <c r="C83" s="99" t="s">
        <v>144</v>
      </c>
      <c r="D83" s="35" t="s">
        <v>101</v>
      </c>
      <c r="E83" s="35" t="s">
        <v>56</v>
      </c>
      <c r="F83" s="33">
        <v>2496</v>
      </c>
      <c r="G83" s="33">
        <v>22</v>
      </c>
      <c r="H83" s="34">
        <f t="shared" si="2"/>
        <v>113.45454545454545</v>
      </c>
      <c r="I83" s="33">
        <v>175</v>
      </c>
      <c r="J83" s="33">
        <v>72</v>
      </c>
      <c r="K83" s="33">
        <v>413</v>
      </c>
      <c r="L83" s="35" t="s">
        <v>2</v>
      </c>
    </row>
    <row r="84" spans="1:12" ht="15.75" customHeight="1" x14ac:dyDescent="0.35">
      <c r="A84" s="33">
        <v>79</v>
      </c>
      <c r="B84" s="100" t="s">
        <v>137</v>
      </c>
      <c r="C84" s="104" t="s">
        <v>145</v>
      </c>
      <c r="D84" s="35" t="s">
        <v>194</v>
      </c>
      <c r="E84" s="35" t="s">
        <v>26</v>
      </c>
      <c r="F84" s="33">
        <v>900</v>
      </c>
      <c r="G84" s="33">
        <v>8</v>
      </c>
      <c r="H84" s="34">
        <f t="shared" si="2"/>
        <v>112.5</v>
      </c>
      <c r="I84" s="33">
        <v>164</v>
      </c>
      <c r="J84" s="33">
        <v>77</v>
      </c>
      <c r="K84" s="33">
        <v>342</v>
      </c>
      <c r="L84" s="35" t="s">
        <v>2</v>
      </c>
    </row>
    <row r="85" spans="1:12" ht="15.75" customHeight="1" x14ac:dyDescent="0.35">
      <c r="A85" s="33">
        <v>80</v>
      </c>
      <c r="B85" s="23" t="s">
        <v>31</v>
      </c>
      <c r="C85" s="99" t="s">
        <v>2</v>
      </c>
      <c r="D85" s="101" t="s">
        <v>59</v>
      </c>
      <c r="E85" s="35" t="s">
        <v>37</v>
      </c>
      <c r="F85" s="33">
        <v>225</v>
      </c>
      <c r="G85" s="33">
        <v>2</v>
      </c>
      <c r="H85" s="34">
        <f t="shared" si="2"/>
        <v>112.5</v>
      </c>
      <c r="I85" s="33">
        <v>120</v>
      </c>
      <c r="J85" s="33">
        <v>105</v>
      </c>
      <c r="K85" s="33"/>
      <c r="L85" s="35" t="s">
        <v>39</v>
      </c>
    </row>
    <row r="86" spans="1:12" ht="15.75" customHeight="1" x14ac:dyDescent="0.35">
      <c r="A86" s="33">
        <v>81</v>
      </c>
      <c r="B86" s="23" t="s">
        <v>31</v>
      </c>
      <c r="C86" s="99" t="s">
        <v>2</v>
      </c>
      <c r="D86" s="35" t="s">
        <v>200</v>
      </c>
      <c r="E86" s="35" t="s">
        <v>20</v>
      </c>
      <c r="F86" s="33">
        <v>666</v>
      </c>
      <c r="G86" s="33">
        <v>6</v>
      </c>
      <c r="H86" s="34">
        <f t="shared" si="2"/>
        <v>111</v>
      </c>
      <c r="I86" s="33">
        <v>127</v>
      </c>
      <c r="J86" s="33">
        <v>92</v>
      </c>
      <c r="K86" s="33">
        <v>363</v>
      </c>
      <c r="L86" s="41"/>
    </row>
    <row r="87" spans="1:12" ht="15.75" customHeight="1" x14ac:dyDescent="0.35">
      <c r="A87" s="33">
        <v>82</v>
      </c>
      <c r="B87" s="107"/>
      <c r="C87" s="99" t="s">
        <v>206</v>
      </c>
      <c r="D87" s="35" t="s">
        <v>242</v>
      </c>
      <c r="E87" s="35" t="s">
        <v>53</v>
      </c>
      <c r="F87" s="33">
        <v>326</v>
      </c>
      <c r="G87" s="33">
        <v>3</v>
      </c>
      <c r="H87" s="34">
        <f t="shared" si="2"/>
        <v>108.66666666666667</v>
      </c>
      <c r="I87" s="33">
        <v>118</v>
      </c>
      <c r="J87" s="33">
        <v>94</v>
      </c>
      <c r="K87" s="33">
        <v>326</v>
      </c>
      <c r="L87" s="35"/>
    </row>
    <row r="88" spans="1:12" x14ac:dyDescent="0.35">
      <c r="A88" s="33">
        <v>83</v>
      </c>
      <c r="B88" s="100" t="s">
        <v>137</v>
      </c>
      <c r="C88" s="99" t="s">
        <v>145</v>
      </c>
      <c r="D88" s="101" t="s">
        <v>222</v>
      </c>
      <c r="E88" s="35" t="s">
        <v>20</v>
      </c>
      <c r="F88" s="33">
        <v>2560</v>
      </c>
      <c r="G88" s="33">
        <v>24</v>
      </c>
      <c r="H88" s="34">
        <f t="shared" si="2"/>
        <v>106.66666666666667</v>
      </c>
      <c r="I88" s="33">
        <v>134</v>
      </c>
      <c r="J88" s="33">
        <v>63</v>
      </c>
      <c r="K88" s="33">
        <v>374</v>
      </c>
      <c r="L88" s="35"/>
    </row>
    <row r="89" spans="1:12" x14ac:dyDescent="0.35">
      <c r="A89" s="33">
        <v>84</v>
      </c>
      <c r="B89" s="107" t="s">
        <v>137</v>
      </c>
      <c r="C89" s="99" t="s">
        <v>142</v>
      </c>
      <c r="D89" s="101" t="s">
        <v>77</v>
      </c>
      <c r="E89" s="35" t="s">
        <v>20</v>
      </c>
      <c r="F89" s="33">
        <v>1570</v>
      </c>
      <c r="G89" s="33">
        <v>15</v>
      </c>
      <c r="H89" s="34">
        <f t="shared" si="2"/>
        <v>104.66666666666667</v>
      </c>
      <c r="I89" s="33">
        <v>126</v>
      </c>
      <c r="J89" s="33">
        <v>78</v>
      </c>
      <c r="K89" s="33">
        <v>346</v>
      </c>
      <c r="L89" s="35" t="s">
        <v>2</v>
      </c>
    </row>
    <row r="90" spans="1:12" x14ac:dyDescent="0.35">
      <c r="A90" s="33">
        <v>85</v>
      </c>
      <c r="B90" s="107" t="s">
        <v>137</v>
      </c>
      <c r="C90" s="99" t="s">
        <v>142</v>
      </c>
      <c r="D90" s="101" t="s">
        <v>126</v>
      </c>
      <c r="E90" s="35" t="s">
        <v>54</v>
      </c>
      <c r="F90" s="33">
        <v>1455</v>
      </c>
      <c r="G90" s="33">
        <v>14</v>
      </c>
      <c r="H90" s="34">
        <f t="shared" si="2"/>
        <v>103.92857142857143</v>
      </c>
      <c r="I90" s="33">
        <v>154</v>
      </c>
      <c r="J90" s="33">
        <v>61</v>
      </c>
      <c r="K90" s="33">
        <v>386</v>
      </c>
      <c r="L90" s="35" t="s">
        <v>2</v>
      </c>
    </row>
    <row r="91" spans="1:12" x14ac:dyDescent="0.35">
      <c r="A91" s="33">
        <v>86</v>
      </c>
      <c r="B91" s="107" t="s">
        <v>137</v>
      </c>
      <c r="C91" s="99" t="s">
        <v>142</v>
      </c>
      <c r="D91" s="35" t="s">
        <v>61</v>
      </c>
      <c r="E91" s="35" t="s">
        <v>37</v>
      </c>
      <c r="F91" s="33">
        <v>496</v>
      </c>
      <c r="G91" s="33">
        <v>5</v>
      </c>
      <c r="H91" s="34">
        <f t="shared" si="2"/>
        <v>99.2</v>
      </c>
      <c r="I91" s="33">
        <v>137</v>
      </c>
      <c r="J91" s="33">
        <v>69</v>
      </c>
      <c r="K91" s="33">
        <v>241</v>
      </c>
      <c r="L91" s="35" t="s">
        <v>2</v>
      </c>
    </row>
    <row r="92" spans="1:12" x14ac:dyDescent="0.35">
      <c r="A92" s="33">
        <v>87</v>
      </c>
      <c r="B92" s="100" t="s">
        <v>137</v>
      </c>
      <c r="C92" s="99" t="s">
        <v>142</v>
      </c>
      <c r="D92" s="35" t="s">
        <v>74</v>
      </c>
      <c r="E92" s="35" t="s">
        <v>181</v>
      </c>
      <c r="F92" s="37">
        <v>2044</v>
      </c>
      <c r="G92" s="33">
        <v>21</v>
      </c>
      <c r="H92" s="34">
        <f t="shared" si="2"/>
        <v>97.333333333333329</v>
      </c>
      <c r="I92" s="33">
        <v>136</v>
      </c>
      <c r="J92" s="33">
        <v>72</v>
      </c>
      <c r="K92" s="33">
        <v>330</v>
      </c>
      <c r="L92" s="35"/>
    </row>
    <row r="93" spans="1:12" x14ac:dyDescent="0.35">
      <c r="A93" s="33">
        <v>88</v>
      </c>
      <c r="B93" s="107" t="s">
        <v>137</v>
      </c>
      <c r="C93" s="99" t="s">
        <v>142</v>
      </c>
      <c r="D93" s="35" t="s">
        <v>135</v>
      </c>
      <c r="E93" s="35" t="s">
        <v>37</v>
      </c>
      <c r="F93" s="33">
        <v>290</v>
      </c>
      <c r="G93" s="33">
        <v>3</v>
      </c>
      <c r="H93" s="34">
        <f t="shared" si="2"/>
        <v>96.666666666666671</v>
      </c>
      <c r="I93" s="33">
        <v>109</v>
      </c>
      <c r="J93" s="33">
        <v>90</v>
      </c>
      <c r="K93" s="33" t="s">
        <v>2</v>
      </c>
      <c r="L93" s="35" t="s">
        <v>39</v>
      </c>
    </row>
    <row r="94" spans="1:12" x14ac:dyDescent="0.35">
      <c r="A94" s="33">
        <v>89</v>
      </c>
      <c r="B94" s="107" t="s">
        <v>137</v>
      </c>
      <c r="C94" s="99" t="s">
        <v>142</v>
      </c>
      <c r="D94" s="35" t="s">
        <v>221</v>
      </c>
      <c r="E94" s="35" t="s">
        <v>54</v>
      </c>
      <c r="F94" s="33">
        <v>279</v>
      </c>
      <c r="G94" s="33">
        <v>3</v>
      </c>
      <c r="H94" s="34">
        <f t="shared" si="2"/>
        <v>93</v>
      </c>
      <c r="I94" s="33">
        <v>120</v>
      </c>
      <c r="J94" s="33">
        <v>73</v>
      </c>
      <c r="K94" s="33">
        <v>279</v>
      </c>
      <c r="L94" s="35"/>
    </row>
    <row r="95" spans="1:12" x14ac:dyDescent="0.35">
      <c r="A95" s="33">
        <v>90</v>
      </c>
      <c r="B95" s="107"/>
      <c r="C95" s="99" t="s">
        <v>206</v>
      </c>
      <c r="D95" s="35" t="s">
        <v>240</v>
      </c>
      <c r="E95" s="35" t="s">
        <v>20</v>
      </c>
      <c r="F95" s="33">
        <v>552</v>
      </c>
      <c r="G95" s="33">
        <v>6</v>
      </c>
      <c r="H95" s="34">
        <f t="shared" si="2"/>
        <v>92</v>
      </c>
      <c r="I95" s="33">
        <v>109</v>
      </c>
      <c r="J95" s="33">
        <v>77</v>
      </c>
      <c r="K95" s="33">
        <v>299</v>
      </c>
      <c r="L95" s="35"/>
    </row>
    <row r="96" spans="1:12" x14ac:dyDescent="0.35">
      <c r="A96" s="33">
        <v>91</v>
      </c>
      <c r="B96" s="107" t="s">
        <v>137</v>
      </c>
      <c r="C96" s="104" t="s">
        <v>143</v>
      </c>
      <c r="D96" s="35" t="s">
        <v>224</v>
      </c>
      <c r="E96" s="35" t="s">
        <v>54</v>
      </c>
      <c r="F96" s="33">
        <v>261</v>
      </c>
      <c r="G96" s="33">
        <v>3</v>
      </c>
      <c r="H96" s="34">
        <f t="shared" si="2"/>
        <v>87</v>
      </c>
      <c r="I96" s="33">
        <v>99</v>
      </c>
      <c r="J96" s="33">
        <v>68</v>
      </c>
      <c r="K96" s="33">
        <v>261</v>
      </c>
      <c r="L96" s="41"/>
    </row>
    <row r="97" spans="1:12" x14ac:dyDescent="0.35">
      <c r="A97" s="33">
        <v>92</v>
      </c>
      <c r="B97" s="107" t="s">
        <v>137</v>
      </c>
      <c r="C97" s="99" t="s">
        <v>140</v>
      </c>
      <c r="D97" s="35" t="s">
        <v>220</v>
      </c>
      <c r="E97" s="35" t="s">
        <v>54</v>
      </c>
      <c r="F97" s="33">
        <v>510</v>
      </c>
      <c r="G97" s="33">
        <v>6</v>
      </c>
      <c r="H97" s="34">
        <f t="shared" si="2"/>
        <v>85</v>
      </c>
      <c r="I97" s="33">
        <v>97</v>
      </c>
      <c r="J97" s="33">
        <v>73</v>
      </c>
      <c r="K97" s="33">
        <v>261</v>
      </c>
      <c r="L97" s="35"/>
    </row>
    <row r="98" spans="1:12" x14ac:dyDescent="0.35">
      <c r="A98" s="33">
        <v>93</v>
      </c>
      <c r="B98" s="107" t="s">
        <v>137</v>
      </c>
      <c r="C98" s="104" t="s">
        <v>143</v>
      </c>
      <c r="D98" s="35" t="s">
        <v>199</v>
      </c>
      <c r="E98" s="35" t="s">
        <v>54</v>
      </c>
      <c r="F98" s="33">
        <v>817</v>
      </c>
      <c r="G98" s="33">
        <v>10</v>
      </c>
      <c r="H98" s="34">
        <f t="shared" si="2"/>
        <v>81.7</v>
      </c>
      <c r="I98" s="33">
        <v>98</v>
      </c>
      <c r="J98" s="33">
        <v>59</v>
      </c>
      <c r="K98" s="33">
        <v>274</v>
      </c>
      <c r="L98" s="35" t="s">
        <v>2</v>
      </c>
    </row>
    <row r="99" spans="1:12" x14ac:dyDescent="0.35">
      <c r="A99" s="33">
        <v>94</v>
      </c>
      <c r="B99" s="107" t="s">
        <v>137</v>
      </c>
      <c r="C99" s="104" t="s">
        <v>143</v>
      </c>
      <c r="D99" s="35" t="s">
        <v>102</v>
      </c>
      <c r="E99" s="35" t="s">
        <v>20</v>
      </c>
      <c r="F99" s="33">
        <v>478</v>
      </c>
      <c r="G99" s="33">
        <v>6</v>
      </c>
      <c r="H99" s="34">
        <f t="shared" si="2"/>
        <v>79.666666666666671</v>
      </c>
      <c r="I99" s="33">
        <v>98</v>
      </c>
      <c r="J99" s="33">
        <v>39</v>
      </c>
      <c r="K99" s="33">
        <v>260</v>
      </c>
      <c r="L99" s="35"/>
    </row>
    <row r="100" spans="1:12" x14ac:dyDescent="0.35">
      <c r="A100" s="195"/>
      <c r="B100" s="196"/>
      <c r="C100" s="197"/>
      <c r="D100" s="184"/>
      <c r="E100" s="198"/>
      <c r="F100" s="195"/>
      <c r="G100" s="195"/>
      <c r="H100" s="199"/>
      <c r="I100" s="195"/>
      <c r="J100" s="195"/>
      <c r="K100" s="195"/>
      <c r="L100" s="184"/>
    </row>
    <row r="101" spans="1:12" x14ac:dyDescent="0.35">
      <c r="F101" s="31" t="s">
        <v>2</v>
      </c>
      <c r="G101" s="31" t="s">
        <v>2</v>
      </c>
    </row>
  </sheetData>
  <sortState ref="A6:O99">
    <sortCondition descending="1" ref="H6:H99"/>
    <sortCondition descending="1" ref="I6:I99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showGridLines="0" workbookViewId="0">
      <pane ySplit="4" topLeftCell="A5" activePane="bottomLeft" state="frozen"/>
      <selection pane="bottomLeft" sqref="A1:D1"/>
    </sheetView>
  </sheetViews>
  <sheetFormatPr baseColWidth="10" defaultRowHeight="14.5" x14ac:dyDescent="0.35"/>
  <cols>
    <col min="1" max="1" width="8.453125" customWidth="1"/>
    <col min="2" max="2" width="32.08984375" customWidth="1"/>
    <col min="3" max="3" width="31.36328125" customWidth="1"/>
    <col min="4" max="4" width="14.90625" customWidth="1"/>
  </cols>
  <sheetData>
    <row r="1" spans="1:5" ht="31" x14ac:dyDescent="0.7">
      <c r="A1" s="210" t="s">
        <v>45</v>
      </c>
      <c r="B1" s="210"/>
      <c r="C1" s="210"/>
      <c r="D1" s="210"/>
    </row>
    <row r="2" spans="1:5" ht="31" x14ac:dyDescent="0.7">
      <c r="A2" s="177"/>
      <c r="B2" s="177"/>
      <c r="C2" s="177"/>
      <c r="D2" s="177"/>
    </row>
    <row r="3" spans="1:5" s="7" customFormat="1" ht="18.5" x14ac:dyDescent="0.45">
      <c r="A3" s="13" t="s">
        <v>16</v>
      </c>
      <c r="B3" s="16" t="s">
        <v>27</v>
      </c>
      <c r="C3" s="16" t="s">
        <v>155</v>
      </c>
      <c r="D3" s="13" t="s">
        <v>3</v>
      </c>
      <c r="E3" s="10"/>
    </row>
    <row r="4" spans="1:5" s="7" customFormat="1" ht="3.65" customHeight="1" x14ac:dyDescent="0.45">
      <c r="A4" s="10"/>
      <c r="B4" s="10"/>
      <c r="C4" s="10"/>
      <c r="D4" s="14"/>
      <c r="E4" s="10"/>
    </row>
    <row r="5" spans="1:5" s="7" customFormat="1" ht="18.5" x14ac:dyDescent="0.45">
      <c r="A5" s="15">
        <v>1</v>
      </c>
      <c r="B5" s="16" t="s">
        <v>95</v>
      </c>
      <c r="C5" s="16" t="s">
        <v>6</v>
      </c>
      <c r="D5" s="13">
        <v>243</v>
      </c>
      <c r="E5" s="10"/>
    </row>
    <row r="6" spans="1:5" s="7" customFormat="1" ht="18.5" x14ac:dyDescent="0.45">
      <c r="A6" s="13">
        <v>2</v>
      </c>
      <c r="B6" s="17" t="s">
        <v>96</v>
      </c>
      <c r="C6" s="20" t="s">
        <v>6</v>
      </c>
      <c r="D6" s="13">
        <v>241</v>
      </c>
      <c r="E6" s="10"/>
    </row>
    <row r="7" spans="1:5" s="7" customFormat="1" ht="18" customHeight="1" x14ac:dyDescent="0.45">
      <c r="A7" s="15">
        <v>2</v>
      </c>
      <c r="B7" s="17" t="s">
        <v>107</v>
      </c>
      <c r="C7" s="20" t="s">
        <v>36</v>
      </c>
      <c r="D7" s="44">
        <v>241</v>
      </c>
      <c r="E7" s="10" t="s">
        <v>2</v>
      </c>
    </row>
    <row r="8" spans="1:5" ht="18.5" x14ac:dyDescent="0.45">
      <c r="A8" s="15">
        <v>4</v>
      </c>
      <c r="B8" s="110" t="s">
        <v>100</v>
      </c>
      <c r="C8" s="105" t="s">
        <v>56</v>
      </c>
      <c r="D8" s="111">
        <v>238</v>
      </c>
      <c r="E8" s="10" t="s">
        <v>2</v>
      </c>
    </row>
    <row r="9" spans="1:5" s="7" customFormat="1" ht="18.5" x14ac:dyDescent="0.45">
      <c r="A9" s="15">
        <v>5</v>
      </c>
      <c r="B9" s="17" t="s">
        <v>133</v>
      </c>
      <c r="C9" s="18" t="s">
        <v>37</v>
      </c>
      <c r="D9" s="15">
        <v>235</v>
      </c>
      <c r="E9" s="10" t="s">
        <v>2</v>
      </c>
    </row>
    <row r="10" spans="1:5" s="7" customFormat="1" ht="18.5" x14ac:dyDescent="0.45">
      <c r="A10" s="15">
        <v>6</v>
      </c>
      <c r="B10" s="17" t="s">
        <v>217</v>
      </c>
      <c r="C10" s="20" t="s">
        <v>6</v>
      </c>
      <c r="D10" s="44">
        <v>230</v>
      </c>
      <c r="E10" s="10" t="s">
        <v>2</v>
      </c>
    </row>
    <row r="11" spans="1:5" s="7" customFormat="1" ht="18.5" x14ac:dyDescent="0.45">
      <c r="A11" s="15">
        <v>7</v>
      </c>
      <c r="B11" s="17" t="s">
        <v>0</v>
      </c>
      <c r="C11" s="18" t="s">
        <v>80</v>
      </c>
      <c r="D11" s="15">
        <v>224</v>
      </c>
      <c r="E11" s="10" t="s">
        <v>2</v>
      </c>
    </row>
    <row r="12" spans="1:5" s="7" customFormat="1" ht="18.5" x14ac:dyDescent="0.45">
      <c r="A12" s="15">
        <v>8</v>
      </c>
      <c r="B12" s="17" t="s">
        <v>131</v>
      </c>
      <c r="C12" s="166" t="s">
        <v>38</v>
      </c>
      <c r="D12" s="167">
        <v>223</v>
      </c>
      <c r="E12" s="10" t="s">
        <v>2</v>
      </c>
    </row>
    <row r="13" spans="1:5" s="7" customFormat="1" ht="18.5" x14ac:dyDescent="0.45">
      <c r="A13" s="15">
        <v>8</v>
      </c>
      <c r="B13" s="178" t="s">
        <v>93</v>
      </c>
      <c r="C13" s="166" t="s">
        <v>36</v>
      </c>
      <c r="D13" s="167">
        <v>223</v>
      </c>
      <c r="E13" s="10" t="s">
        <v>2</v>
      </c>
    </row>
    <row r="14" spans="1:5" s="7" customFormat="1" ht="18.5" x14ac:dyDescent="0.45">
      <c r="A14" s="15">
        <v>10</v>
      </c>
      <c r="B14" s="17" t="s">
        <v>65</v>
      </c>
      <c r="C14" s="18" t="s">
        <v>53</v>
      </c>
      <c r="D14" s="15">
        <v>221</v>
      </c>
      <c r="E14" s="10" t="s">
        <v>2</v>
      </c>
    </row>
    <row r="15" spans="1:5" s="7" customFormat="1" ht="18.5" x14ac:dyDescent="0.45">
      <c r="A15" s="15">
        <v>11</v>
      </c>
      <c r="B15" s="17" t="s">
        <v>132</v>
      </c>
      <c r="C15" s="18" t="s">
        <v>38</v>
      </c>
      <c r="D15" s="15">
        <v>217</v>
      </c>
      <c r="E15" s="10" t="s">
        <v>2</v>
      </c>
    </row>
    <row r="16" spans="1:5" s="7" customFormat="1" ht="18.5" x14ac:dyDescent="0.45">
      <c r="A16" s="15">
        <v>12</v>
      </c>
      <c r="B16" s="16" t="s">
        <v>109</v>
      </c>
      <c r="C16" s="16" t="s">
        <v>17</v>
      </c>
      <c r="D16" s="13">
        <v>214</v>
      </c>
      <c r="E16" s="10" t="s">
        <v>2</v>
      </c>
    </row>
    <row r="17" spans="1:5" s="7" customFormat="1" ht="18.5" x14ac:dyDescent="0.45">
      <c r="A17" s="15">
        <v>13</v>
      </c>
      <c r="B17" s="17" t="s">
        <v>153</v>
      </c>
      <c r="C17" s="18" t="s">
        <v>8</v>
      </c>
      <c r="D17" s="15">
        <v>211</v>
      </c>
      <c r="E17" s="10"/>
    </row>
    <row r="18" spans="1:5" s="7" customFormat="1" ht="18.5" x14ac:dyDescent="0.45">
      <c r="A18" s="15">
        <v>13</v>
      </c>
      <c r="B18" s="17" t="s">
        <v>130</v>
      </c>
      <c r="C18" s="18" t="s">
        <v>26</v>
      </c>
      <c r="D18" s="15">
        <v>211</v>
      </c>
      <c r="E18" s="10" t="s">
        <v>2</v>
      </c>
    </row>
    <row r="19" spans="1:5" s="7" customFormat="1" ht="18" customHeight="1" x14ac:dyDescent="0.45">
      <c r="A19" s="13">
        <v>15</v>
      </c>
      <c r="B19" s="17" t="s">
        <v>67</v>
      </c>
      <c r="C19" s="20" t="s">
        <v>80</v>
      </c>
      <c r="D19" s="13">
        <v>210</v>
      </c>
      <c r="E19" s="10" t="s">
        <v>2</v>
      </c>
    </row>
    <row r="20" spans="1:5" s="7" customFormat="1" ht="18.5" x14ac:dyDescent="0.45">
      <c r="A20" s="15">
        <v>16</v>
      </c>
      <c r="B20" s="17" t="s">
        <v>92</v>
      </c>
      <c r="C20" s="20" t="s">
        <v>80</v>
      </c>
      <c r="D20" s="44">
        <v>209</v>
      </c>
      <c r="E20" s="10" t="s">
        <v>2</v>
      </c>
    </row>
    <row r="21" spans="1:5" s="7" customFormat="1" ht="18.5" x14ac:dyDescent="0.45">
      <c r="A21" s="15">
        <v>16</v>
      </c>
      <c r="B21" s="17" t="s">
        <v>235</v>
      </c>
      <c r="C21" s="20" t="s">
        <v>7</v>
      </c>
      <c r="D21" s="44">
        <v>209</v>
      </c>
      <c r="E21" s="10" t="s">
        <v>206</v>
      </c>
    </row>
    <row r="22" spans="1:5" s="7" customFormat="1" ht="18.5" x14ac:dyDescent="0.45">
      <c r="A22" s="13">
        <v>16</v>
      </c>
      <c r="B22" s="17" t="s">
        <v>47</v>
      </c>
      <c r="C22" s="20" t="s">
        <v>7</v>
      </c>
      <c r="D22" s="13">
        <v>209</v>
      </c>
      <c r="E22" s="10" t="s">
        <v>2</v>
      </c>
    </row>
    <row r="23" spans="1:5" ht="18.5" x14ac:dyDescent="0.45">
      <c r="A23" s="15">
        <v>16</v>
      </c>
      <c r="B23" s="110" t="s">
        <v>163</v>
      </c>
      <c r="C23" s="182" t="s">
        <v>17</v>
      </c>
      <c r="D23" s="183">
        <v>209</v>
      </c>
      <c r="E23" s="10" t="s">
        <v>2</v>
      </c>
    </row>
    <row r="24" spans="1:5" s="7" customFormat="1" ht="18.5" x14ac:dyDescent="0.45">
      <c r="A24" s="15">
        <v>20</v>
      </c>
      <c r="B24" s="17" t="s">
        <v>105</v>
      </c>
      <c r="C24" s="18" t="s">
        <v>8</v>
      </c>
      <c r="D24" s="15">
        <v>208</v>
      </c>
      <c r="E24" s="10" t="s">
        <v>2</v>
      </c>
    </row>
    <row r="25" spans="1:5" s="7" customFormat="1" ht="18.5" x14ac:dyDescent="0.45">
      <c r="A25" s="13">
        <v>21</v>
      </c>
      <c r="B25" s="16" t="s">
        <v>44</v>
      </c>
      <c r="C25" s="18" t="s">
        <v>7</v>
      </c>
      <c r="D25" s="13">
        <v>204</v>
      </c>
      <c r="E25" s="10" t="s">
        <v>2</v>
      </c>
    </row>
    <row r="26" spans="1:5" ht="18.5" x14ac:dyDescent="0.45">
      <c r="A26" s="13">
        <v>22</v>
      </c>
      <c r="B26" s="17" t="s">
        <v>219</v>
      </c>
      <c r="C26" s="20" t="s">
        <v>56</v>
      </c>
      <c r="D26" s="44">
        <v>202</v>
      </c>
      <c r="E26" s="10" t="s">
        <v>206</v>
      </c>
    </row>
    <row r="27" spans="1:5" ht="18.5" x14ac:dyDescent="0.45">
      <c r="A27" s="15">
        <v>23</v>
      </c>
      <c r="B27" s="17" t="s">
        <v>218</v>
      </c>
      <c r="C27" s="20" t="s">
        <v>26</v>
      </c>
      <c r="D27" s="44">
        <v>201</v>
      </c>
      <c r="E27" s="10" t="s">
        <v>206</v>
      </c>
    </row>
    <row r="28" spans="1:5" ht="18.5" x14ac:dyDescent="0.45">
      <c r="A28" s="15">
        <v>23</v>
      </c>
      <c r="B28" s="17" t="s">
        <v>120</v>
      </c>
      <c r="C28" s="18" t="s">
        <v>80</v>
      </c>
      <c r="D28" s="15">
        <v>201</v>
      </c>
      <c r="E28" s="10" t="s">
        <v>2</v>
      </c>
    </row>
  </sheetData>
  <sortState ref="A5:E26">
    <sortCondition descending="1" ref="D5:D26"/>
  </sortState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showGridLines="0" zoomScaleNormal="100" workbookViewId="0">
      <pane ySplit="5" topLeftCell="A6" activePane="bottomLeft" state="frozen"/>
      <selection pane="bottomLeft" sqref="A1:G1"/>
    </sheetView>
  </sheetViews>
  <sheetFormatPr baseColWidth="10" defaultRowHeight="14.5" x14ac:dyDescent="0.35"/>
  <cols>
    <col min="1" max="1" width="9.36328125" customWidth="1"/>
    <col min="2" max="2" width="31.453125" customWidth="1"/>
    <col min="3" max="3" width="31.36328125" customWidth="1"/>
    <col min="6" max="6" width="11.54296875" style="1"/>
    <col min="7" max="7" width="18.6328125" customWidth="1"/>
  </cols>
  <sheetData>
    <row r="1" spans="1:8" ht="28.5" customHeight="1" x14ac:dyDescent="0.7">
      <c r="A1" s="210" t="s">
        <v>46</v>
      </c>
      <c r="B1" s="210"/>
      <c r="C1" s="210"/>
      <c r="D1" s="210"/>
      <c r="E1" s="210"/>
      <c r="F1" s="210"/>
      <c r="G1" s="210"/>
    </row>
    <row r="2" spans="1:8" ht="18" customHeight="1" x14ac:dyDescent="0.7">
      <c r="A2" s="177"/>
      <c r="B2" s="177"/>
      <c r="C2" s="177"/>
      <c r="D2" s="177"/>
      <c r="E2" s="177"/>
      <c r="F2" s="177"/>
      <c r="G2" s="177"/>
    </row>
    <row r="3" spans="1:8" s="7" customFormat="1" ht="18.5" x14ac:dyDescent="0.45">
      <c r="A3" s="8"/>
      <c r="B3" s="8"/>
      <c r="C3" s="8"/>
      <c r="D3" s="211" t="s">
        <v>35</v>
      </c>
      <c r="E3" s="212"/>
      <c r="F3" s="213"/>
      <c r="G3" s="9" t="s">
        <v>30</v>
      </c>
      <c r="H3" s="10"/>
    </row>
    <row r="4" spans="1:8" s="7" customFormat="1" ht="18.5" x14ac:dyDescent="0.45">
      <c r="A4" s="11" t="s">
        <v>16</v>
      </c>
      <c r="B4" s="12" t="s">
        <v>27</v>
      </c>
      <c r="C4" s="12" t="s">
        <v>155</v>
      </c>
      <c r="D4" s="13">
        <v>1</v>
      </c>
      <c r="E4" s="13">
        <v>2</v>
      </c>
      <c r="F4" s="13">
        <v>3</v>
      </c>
      <c r="G4" s="11" t="s">
        <v>24</v>
      </c>
      <c r="H4" s="10"/>
    </row>
    <row r="5" spans="1:8" s="7" customFormat="1" ht="3.65" customHeight="1" x14ac:dyDescent="0.45">
      <c r="A5" s="10"/>
      <c r="B5" s="10"/>
      <c r="C5" s="10"/>
      <c r="D5" s="10"/>
      <c r="E5" s="10"/>
      <c r="F5" s="14"/>
      <c r="G5" s="10"/>
      <c r="H5" s="10"/>
    </row>
    <row r="6" spans="1:8" s="7" customFormat="1" ht="18.5" x14ac:dyDescent="0.45">
      <c r="A6" s="15">
        <v>1</v>
      </c>
      <c r="B6" s="17" t="s">
        <v>100</v>
      </c>
      <c r="C6" s="18" t="s">
        <v>56</v>
      </c>
      <c r="D6" s="15">
        <v>223</v>
      </c>
      <c r="E6" s="15">
        <v>238</v>
      </c>
      <c r="F6" s="19">
        <v>185</v>
      </c>
      <c r="G6" s="15">
        <f t="shared" ref="G6:G35" si="0">SUM(D6:F6)</f>
        <v>646</v>
      </c>
      <c r="H6" s="10" t="s">
        <v>2</v>
      </c>
    </row>
    <row r="7" spans="1:8" s="7" customFormat="1" ht="18" customHeight="1" x14ac:dyDescent="0.45">
      <c r="A7" s="15">
        <v>2</v>
      </c>
      <c r="B7" s="17" t="s">
        <v>133</v>
      </c>
      <c r="C7" s="18" t="s">
        <v>37</v>
      </c>
      <c r="D7" s="15">
        <v>224</v>
      </c>
      <c r="E7" s="15">
        <v>222</v>
      </c>
      <c r="F7" s="19">
        <v>184</v>
      </c>
      <c r="G7" s="15">
        <f t="shared" si="0"/>
        <v>630</v>
      </c>
      <c r="H7" s="10" t="s">
        <v>2</v>
      </c>
    </row>
    <row r="8" spans="1:8" s="7" customFormat="1" ht="18.5" x14ac:dyDescent="0.45">
      <c r="A8" s="15">
        <v>3</v>
      </c>
      <c r="B8" s="17" t="s">
        <v>107</v>
      </c>
      <c r="C8" s="18" t="s">
        <v>36</v>
      </c>
      <c r="D8" s="15">
        <v>216</v>
      </c>
      <c r="E8" s="15">
        <v>166</v>
      </c>
      <c r="F8" s="19">
        <v>241</v>
      </c>
      <c r="G8" s="15">
        <f t="shared" si="0"/>
        <v>623</v>
      </c>
      <c r="H8" s="10" t="s">
        <v>2</v>
      </c>
    </row>
    <row r="9" spans="1:8" s="7" customFormat="1" ht="18.5" x14ac:dyDescent="0.45">
      <c r="A9" s="13">
        <v>4</v>
      </c>
      <c r="B9" s="17" t="s">
        <v>217</v>
      </c>
      <c r="C9" s="20" t="s">
        <v>6</v>
      </c>
      <c r="D9" s="13">
        <v>230</v>
      </c>
      <c r="E9" s="13">
        <v>181</v>
      </c>
      <c r="F9" s="19">
        <v>189</v>
      </c>
      <c r="G9" s="15">
        <f t="shared" si="0"/>
        <v>600</v>
      </c>
      <c r="H9" s="10" t="s">
        <v>2</v>
      </c>
    </row>
    <row r="10" spans="1:8" s="7" customFormat="1" ht="18.5" x14ac:dyDescent="0.45">
      <c r="A10" s="15">
        <v>5</v>
      </c>
      <c r="B10" s="17" t="s">
        <v>96</v>
      </c>
      <c r="C10" s="18" t="s">
        <v>6</v>
      </c>
      <c r="D10" s="15">
        <v>203</v>
      </c>
      <c r="E10" s="15">
        <v>194</v>
      </c>
      <c r="F10" s="19">
        <v>201</v>
      </c>
      <c r="G10" s="15">
        <f t="shared" si="0"/>
        <v>598</v>
      </c>
      <c r="H10" s="10" t="s">
        <v>2</v>
      </c>
    </row>
    <row r="11" spans="1:8" s="7" customFormat="1" ht="18" customHeight="1" x14ac:dyDescent="0.45">
      <c r="A11" s="15">
        <v>6</v>
      </c>
      <c r="B11" s="110" t="s">
        <v>95</v>
      </c>
      <c r="C11" s="105" t="s">
        <v>6</v>
      </c>
      <c r="D11" s="111">
        <v>178</v>
      </c>
      <c r="E11" s="111">
        <v>157</v>
      </c>
      <c r="F11" s="106">
        <v>243</v>
      </c>
      <c r="G11" s="15">
        <f t="shared" si="0"/>
        <v>578</v>
      </c>
      <c r="H11" s="10" t="s">
        <v>2</v>
      </c>
    </row>
    <row r="12" spans="1:8" s="7" customFormat="1" ht="18.5" x14ac:dyDescent="0.45">
      <c r="A12" s="15">
        <v>7</v>
      </c>
      <c r="B12" s="17" t="s">
        <v>153</v>
      </c>
      <c r="C12" s="18" t="s">
        <v>8</v>
      </c>
      <c r="D12" s="15">
        <v>173</v>
      </c>
      <c r="E12" s="15">
        <v>211</v>
      </c>
      <c r="F12" s="19">
        <v>193</v>
      </c>
      <c r="G12" s="15">
        <f t="shared" si="0"/>
        <v>577</v>
      </c>
      <c r="H12" s="10" t="s">
        <v>2</v>
      </c>
    </row>
    <row r="13" spans="1:8" s="7" customFormat="1" ht="18.5" x14ac:dyDescent="0.45">
      <c r="A13" s="15">
        <v>8</v>
      </c>
      <c r="B13" s="17" t="s">
        <v>132</v>
      </c>
      <c r="C13" s="18" t="s">
        <v>38</v>
      </c>
      <c r="D13" s="15">
        <v>202</v>
      </c>
      <c r="E13" s="15">
        <v>184</v>
      </c>
      <c r="F13" s="19">
        <v>183</v>
      </c>
      <c r="G13" s="15">
        <f t="shared" si="0"/>
        <v>569</v>
      </c>
      <c r="H13" s="10" t="s">
        <v>2</v>
      </c>
    </row>
    <row r="14" spans="1:8" s="7" customFormat="1" ht="18.5" x14ac:dyDescent="0.45">
      <c r="A14" s="15">
        <v>9</v>
      </c>
      <c r="B14" s="17" t="s">
        <v>93</v>
      </c>
      <c r="C14" s="18" t="s">
        <v>36</v>
      </c>
      <c r="D14" s="15">
        <v>157</v>
      </c>
      <c r="E14" s="15">
        <v>223</v>
      </c>
      <c r="F14" s="19">
        <v>185</v>
      </c>
      <c r="G14" s="15">
        <f t="shared" si="0"/>
        <v>565</v>
      </c>
      <c r="H14" s="10" t="s">
        <v>2</v>
      </c>
    </row>
    <row r="15" spans="1:8" s="7" customFormat="1" ht="18.5" x14ac:dyDescent="0.45">
      <c r="A15" s="13">
        <v>9</v>
      </c>
      <c r="B15" s="17" t="s">
        <v>163</v>
      </c>
      <c r="C15" s="18" t="s">
        <v>17</v>
      </c>
      <c r="D15" s="13">
        <v>173</v>
      </c>
      <c r="E15" s="13">
        <v>183</v>
      </c>
      <c r="F15" s="19">
        <v>209</v>
      </c>
      <c r="G15" s="15">
        <f t="shared" si="0"/>
        <v>565</v>
      </c>
      <c r="H15" s="10" t="s">
        <v>2</v>
      </c>
    </row>
    <row r="16" spans="1:8" s="7" customFormat="1" ht="18.5" x14ac:dyDescent="0.45">
      <c r="A16" s="13">
        <v>11</v>
      </c>
      <c r="B16" s="20" t="s">
        <v>68</v>
      </c>
      <c r="C16" s="18" t="s">
        <v>80</v>
      </c>
      <c r="D16" s="13">
        <v>171</v>
      </c>
      <c r="E16" s="13">
        <v>199</v>
      </c>
      <c r="F16" s="19">
        <v>194</v>
      </c>
      <c r="G16" s="15">
        <f t="shared" si="0"/>
        <v>564</v>
      </c>
      <c r="H16" s="10" t="s">
        <v>2</v>
      </c>
    </row>
    <row r="17" spans="1:8" s="7" customFormat="1" ht="18.5" x14ac:dyDescent="0.45">
      <c r="A17" s="15">
        <v>12</v>
      </c>
      <c r="B17" s="16" t="s">
        <v>44</v>
      </c>
      <c r="C17" s="16" t="s">
        <v>7</v>
      </c>
      <c r="D17" s="13">
        <v>191</v>
      </c>
      <c r="E17" s="13">
        <v>172</v>
      </c>
      <c r="F17" s="13">
        <v>195</v>
      </c>
      <c r="G17" s="15">
        <f t="shared" si="0"/>
        <v>558</v>
      </c>
      <c r="H17" s="10" t="s">
        <v>2</v>
      </c>
    </row>
    <row r="18" spans="1:8" s="7" customFormat="1" ht="18.5" x14ac:dyDescent="0.45">
      <c r="A18" s="15">
        <v>13</v>
      </c>
      <c r="B18" s="17" t="s">
        <v>0</v>
      </c>
      <c r="C18" s="20" t="s">
        <v>80</v>
      </c>
      <c r="D18" s="44">
        <v>181</v>
      </c>
      <c r="E18" s="44">
        <v>200</v>
      </c>
      <c r="F18" s="13">
        <v>176</v>
      </c>
      <c r="G18" s="15">
        <f t="shared" si="0"/>
        <v>557</v>
      </c>
      <c r="H18" s="10" t="s">
        <v>2</v>
      </c>
    </row>
    <row r="19" spans="1:8" s="7" customFormat="1" ht="18.5" x14ac:dyDescent="0.45">
      <c r="A19" s="13">
        <v>14</v>
      </c>
      <c r="B19" s="17" t="s">
        <v>47</v>
      </c>
      <c r="C19" s="18" t="s">
        <v>7</v>
      </c>
      <c r="D19" s="13">
        <v>179</v>
      </c>
      <c r="E19" s="13">
        <v>209</v>
      </c>
      <c r="F19" s="19">
        <v>162</v>
      </c>
      <c r="G19" s="15">
        <f t="shared" si="0"/>
        <v>550</v>
      </c>
      <c r="H19" s="10" t="s">
        <v>2</v>
      </c>
    </row>
    <row r="20" spans="1:8" s="7" customFormat="1" ht="18.5" x14ac:dyDescent="0.45">
      <c r="A20" s="15">
        <v>15</v>
      </c>
      <c r="B20" s="17" t="s">
        <v>131</v>
      </c>
      <c r="C20" s="18" t="s">
        <v>38</v>
      </c>
      <c r="D20" s="15">
        <v>174</v>
      </c>
      <c r="E20" s="15">
        <v>142</v>
      </c>
      <c r="F20" s="19">
        <v>223</v>
      </c>
      <c r="G20" s="15">
        <f t="shared" si="0"/>
        <v>539</v>
      </c>
      <c r="H20" s="10" t="s">
        <v>2</v>
      </c>
    </row>
    <row r="21" spans="1:8" s="7" customFormat="1" ht="18.5" x14ac:dyDescent="0.45">
      <c r="A21" s="15">
        <v>16</v>
      </c>
      <c r="B21" s="17" t="s">
        <v>67</v>
      </c>
      <c r="C21" s="18" t="s">
        <v>80</v>
      </c>
      <c r="D21" s="15">
        <v>209</v>
      </c>
      <c r="E21" s="15">
        <v>151</v>
      </c>
      <c r="F21" s="19">
        <v>175</v>
      </c>
      <c r="G21" s="15">
        <f t="shared" si="0"/>
        <v>535</v>
      </c>
      <c r="H21" s="10" t="s">
        <v>2</v>
      </c>
    </row>
    <row r="22" spans="1:8" s="7" customFormat="1" ht="18.5" x14ac:dyDescent="0.45">
      <c r="A22" s="13">
        <v>16</v>
      </c>
      <c r="B22" s="17" t="s">
        <v>235</v>
      </c>
      <c r="C22" s="20" t="s">
        <v>38</v>
      </c>
      <c r="D22" s="44">
        <v>161</v>
      </c>
      <c r="E22" s="44">
        <v>165</v>
      </c>
      <c r="F22" s="13">
        <v>209</v>
      </c>
      <c r="G22" s="44">
        <f t="shared" si="0"/>
        <v>535</v>
      </c>
      <c r="H22" s="10" t="s">
        <v>206</v>
      </c>
    </row>
    <row r="23" spans="1:8" s="7" customFormat="1" ht="18.5" x14ac:dyDescent="0.45">
      <c r="A23" s="15">
        <v>16</v>
      </c>
      <c r="B23" s="17" t="s">
        <v>92</v>
      </c>
      <c r="C23" s="18" t="s">
        <v>80</v>
      </c>
      <c r="D23" s="15">
        <v>145</v>
      </c>
      <c r="E23" s="15">
        <v>198</v>
      </c>
      <c r="F23" s="19">
        <v>192</v>
      </c>
      <c r="G23" s="15">
        <f t="shared" si="0"/>
        <v>535</v>
      </c>
      <c r="H23" s="10" t="s">
        <v>2</v>
      </c>
    </row>
    <row r="24" spans="1:8" s="7" customFormat="1" ht="18.5" x14ac:dyDescent="0.45">
      <c r="A24" s="13">
        <v>16</v>
      </c>
      <c r="B24" s="16" t="s">
        <v>109</v>
      </c>
      <c r="C24" s="16" t="s">
        <v>17</v>
      </c>
      <c r="D24" s="13">
        <v>184</v>
      </c>
      <c r="E24" s="13">
        <v>162</v>
      </c>
      <c r="F24" s="13">
        <v>189</v>
      </c>
      <c r="G24" s="15">
        <f t="shared" si="0"/>
        <v>535</v>
      </c>
      <c r="H24" s="10" t="s">
        <v>2</v>
      </c>
    </row>
    <row r="25" spans="1:8" s="7" customFormat="1" ht="18.5" x14ac:dyDescent="0.45">
      <c r="A25" s="13">
        <v>20</v>
      </c>
      <c r="B25" s="17" t="s">
        <v>65</v>
      </c>
      <c r="C25" s="20" t="s">
        <v>53</v>
      </c>
      <c r="D25" s="19">
        <v>173</v>
      </c>
      <c r="E25" s="19">
        <v>137</v>
      </c>
      <c r="F25" s="19">
        <v>221</v>
      </c>
      <c r="G25" s="15">
        <f t="shared" si="0"/>
        <v>531</v>
      </c>
      <c r="H25" s="10" t="s">
        <v>2</v>
      </c>
    </row>
    <row r="26" spans="1:8" s="7" customFormat="1" ht="18.5" x14ac:dyDescent="0.45">
      <c r="A26" s="15">
        <v>21</v>
      </c>
      <c r="B26" s="17" t="s">
        <v>205</v>
      </c>
      <c r="C26" s="20" t="s">
        <v>38</v>
      </c>
      <c r="D26" s="44">
        <v>172</v>
      </c>
      <c r="E26" s="44">
        <v>175</v>
      </c>
      <c r="F26" s="19">
        <v>180</v>
      </c>
      <c r="G26" s="15">
        <f t="shared" si="0"/>
        <v>527</v>
      </c>
      <c r="H26" s="10" t="s">
        <v>2</v>
      </c>
    </row>
    <row r="27" spans="1:8" s="7" customFormat="1" ht="18.5" x14ac:dyDescent="0.45">
      <c r="A27" s="15">
        <v>22</v>
      </c>
      <c r="B27" s="16" t="s">
        <v>134</v>
      </c>
      <c r="C27" s="18" t="s">
        <v>37</v>
      </c>
      <c r="D27" s="44">
        <v>174</v>
      </c>
      <c r="E27" s="44">
        <v>166</v>
      </c>
      <c r="F27" s="19">
        <v>186</v>
      </c>
      <c r="G27" s="15">
        <f t="shared" si="0"/>
        <v>526</v>
      </c>
      <c r="H27" s="10" t="s">
        <v>2</v>
      </c>
    </row>
    <row r="28" spans="1:8" ht="18.5" x14ac:dyDescent="0.45">
      <c r="A28" s="15">
        <v>23</v>
      </c>
      <c r="B28" s="17" t="s">
        <v>219</v>
      </c>
      <c r="C28" s="20" t="s">
        <v>56</v>
      </c>
      <c r="D28" s="44">
        <v>165</v>
      </c>
      <c r="E28" s="44">
        <v>158</v>
      </c>
      <c r="F28" s="13">
        <v>198</v>
      </c>
      <c r="G28" s="44">
        <f t="shared" si="0"/>
        <v>521</v>
      </c>
      <c r="H28" s="10" t="s">
        <v>206</v>
      </c>
    </row>
    <row r="29" spans="1:8" ht="18.5" x14ac:dyDescent="0.45">
      <c r="A29" s="15">
        <v>24</v>
      </c>
      <c r="B29" s="17" t="s">
        <v>218</v>
      </c>
      <c r="C29" s="20" t="s">
        <v>26</v>
      </c>
      <c r="D29" s="19">
        <v>150</v>
      </c>
      <c r="E29" s="19">
        <v>168</v>
      </c>
      <c r="F29" s="13">
        <v>201</v>
      </c>
      <c r="G29" s="44">
        <f t="shared" si="0"/>
        <v>519</v>
      </c>
      <c r="H29" s="10" t="s">
        <v>206</v>
      </c>
    </row>
    <row r="30" spans="1:8" ht="18.5" x14ac:dyDescent="0.45">
      <c r="A30" s="15">
        <v>24</v>
      </c>
      <c r="B30" s="17" t="s">
        <v>98</v>
      </c>
      <c r="C30" s="20" t="s">
        <v>56</v>
      </c>
      <c r="D30" s="44">
        <v>175</v>
      </c>
      <c r="E30" s="44">
        <v>165</v>
      </c>
      <c r="F30" s="13">
        <v>179</v>
      </c>
      <c r="G30" s="44">
        <f t="shared" si="0"/>
        <v>519</v>
      </c>
      <c r="H30" s="10" t="s">
        <v>206</v>
      </c>
    </row>
    <row r="31" spans="1:8" s="7" customFormat="1" ht="18.5" x14ac:dyDescent="0.45">
      <c r="A31" s="15">
        <v>26</v>
      </c>
      <c r="B31" s="17" t="s">
        <v>120</v>
      </c>
      <c r="C31" s="18" t="s">
        <v>80</v>
      </c>
      <c r="D31" s="15">
        <v>164</v>
      </c>
      <c r="E31" s="15">
        <v>153</v>
      </c>
      <c r="F31" s="19">
        <v>201</v>
      </c>
      <c r="G31" s="15">
        <f t="shared" si="0"/>
        <v>518</v>
      </c>
      <c r="H31" s="10" t="s">
        <v>2</v>
      </c>
    </row>
    <row r="32" spans="1:8" s="7" customFormat="1" ht="18.5" x14ac:dyDescent="0.45">
      <c r="A32" s="15">
        <v>27</v>
      </c>
      <c r="B32" s="17" t="s">
        <v>105</v>
      </c>
      <c r="C32" s="20" t="s">
        <v>8</v>
      </c>
      <c r="D32" s="44">
        <v>173</v>
      </c>
      <c r="E32" s="44">
        <v>136</v>
      </c>
      <c r="F32" s="19">
        <v>208</v>
      </c>
      <c r="G32" s="15">
        <f t="shared" si="0"/>
        <v>517</v>
      </c>
      <c r="H32" s="10" t="s">
        <v>2</v>
      </c>
    </row>
    <row r="33" spans="1:8" s="7" customFormat="1" ht="18.5" x14ac:dyDescent="0.45">
      <c r="A33" s="15">
        <v>28</v>
      </c>
      <c r="B33" s="17" t="s">
        <v>83</v>
      </c>
      <c r="C33" s="20" t="s">
        <v>17</v>
      </c>
      <c r="D33" s="13">
        <v>189</v>
      </c>
      <c r="E33" s="13">
        <v>141</v>
      </c>
      <c r="F33" s="19">
        <v>175</v>
      </c>
      <c r="G33" s="15">
        <f t="shared" si="0"/>
        <v>505</v>
      </c>
      <c r="H33" s="10" t="s">
        <v>2</v>
      </c>
    </row>
    <row r="34" spans="1:8" s="7" customFormat="1" ht="18.5" x14ac:dyDescent="0.45">
      <c r="A34" s="15">
        <v>29</v>
      </c>
      <c r="B34" s="16" t="s">
        <v>84</v>
      </c>
      <c r="C34" s="18" t="s">
        <v>17</v>
      </c>
      <c r="D34" s="44">
        <v>175</v>
      </c>
      <c r="E34" s="44">
        <v>161</v>
      </c>
      <c r="F34" s="19">
        <v>167</v>
      </c>
      <c r="G34" s="15">
        <f t="shared" si="0"/>
        <v>503</v>
      </c>
      <c r="H34" s="10"/>
    </row>
    <row r="35" spans="1:8" ht="18.5" x14ac:dyDescent="0.45">
      <c r="A35" s="15">
        <v>30</v>
      </c>
      <c r="B35" s="36" t="s">
        <v>62</v>
      </c>
      <c r="C35" s="36" t="s">
        <v>53</v>
      </c>
      <c r="D35" s="13">
        <v>154</v>
      </c>
      <c r="E35" s="13">
        <v>186</v>
      </c>
      <c r="F35" s="13">
        <v>162</v>
      </c>
      <c r="G35" s="15">
        <f t="shared" si="0"/>
        <v>502</v>
      </c>
      <c r="H35" s="10" t="s">
        <v>2</v>
      </c>
    </row>
  </sheetData>
  <sortState ref="A6:H32">
    <sortCondition descending="1" ref="G6:G32"/>
  </sortState>
  <mergeCells count="2">
    <mergeCell ref="D3:F3"/>
    <mergeCell ref="A1:G1"/>
  </mergeCells>
  <pageMargins left="0.7" right="0.7" top="0.75" bottom="0.75" header="0.3" footer="0.3"/>
  <pageSetup paperSize="9" scale="9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3" topLeftCell="A4" activePane="bottomLeft" state="frozen"/>
      <selection pane="bottomLeft" activeCell="C8" sqref="C8"/>
    </sheetView>
  </sheetViews>
  <sheetFormatPr baseColWidth="10" defaultRowHeight="18.5" x14ac:dyDescent="0.45"/>
  <cols>
    <col min="1" max="1" width="8.26953125" style="30" customWidth="1"/>
    <col min="2" max="2" width="20.26953125" style="168" customWidth="1"/>
    <col min="3" max="3" width="10.90625" style="30"/>
    <col min="4" max="4" width="10.90625" style="14"/>
    <col min="5" max="6" width="10.90625" style="30"/>
    <col min="7" max="16384" width="10.90625" style="168"/>
  </cols>
  <sheetData>
    <row r="1" spans="1:6" x14ac:dyDescent="0.45">
      <c r="A1" s="214" t="s">
        <v>16</v>
      </c>
      <c r="B1" s="214" t="s">
        <v>28</v>
      </c>
      <c r="C1" s="214" t="s">
        <v>190</v>
      </c>
      <c r="D1" s="9" t="s">
        <v>188</v>
      </c>
      <c r="E1" s="169" t="s">
        <v>191</v>
      </c>
      <c r="F1" s="169" t="s">
        <v>186</v>
      </c>
    </row>
    <row r="2" spans="1:6" x14ac:dyDescent="0.45">
      <c r="A2" s="215"/>
      <c r="B2" s="215"/>
      <c r="C2" s="215"/>
      <c r="D2" s="11" t="s">
        <v>189</v>
      </c>
      <c r="E2" s="170" t="s">
        <v>192</v>
      </c>
      <c r="F2" s="170" t="s">
        <v>187</v>
      </c>
    </row>
    <row r="3" spans="1:6" ht="4" customHeight="1" x14ac:dyDescent="0.45"/>
    <row r="4" spans="1:6" x14ac:dyDescent="0.45">
      <c r="A4" s="33">
        <v>1</v>
      </c>
      <c r="B4" s="35" t="s">
        <v>6</v>
      </c>
      <c r="C4" s="33" t="s">
        <v>184</v>
      </c>
      <c r="D4" s="171">
        <v>1635</v>
      </c>
      <c r="E4" s="172">
        <f t="shared" ref="E4:E18" si="0">D4/9</f>
        <v>181.66666666666666</v>
      </c>
      <c r="F4" s="33">
        <v>11</v>
      </c>
    </row>
    <row r="5" spans="1:6" x14ac:dyDescent="0.45">
      <c r="A5" s="33">
        <v>2</v>
      </c>
      <c r="B5" s="35" t="s">
        <v>38</v>
      </c>
      <c r="C5" s="33" t="s">
        <v>184</v>
      </c>
      <c r="D5" s="171">
        <v>1601</v>
      </c>
      <c r="E5" s="172">
        <f t="shared" si="0"/>
        <v>177.88888888888889</v>
      </c>
      <c r="F5" s="33">
        <v>9</v>
      </c>
    </row>
    <row r="6" spans="1:6" x14ac:dyDescent="0.45">
      <c r="A6" s="33">
        <v>3</v>
      </c>
      <c r="B6" s="35" t="s">
        <v>18</v>
      </c>
      <c r="C6" s="33" t="s">
        <v>184</v>
      </c>
      <c r="D6" s="171">
        <v>1577</v>
      </c>
      <c r="E6" s="172">
        <f t="shared" si="0"/>
        <v>175.22222222222223</v>
      </c>
      <c r="F6" s="33">
        <v>6</v>
      </c>
    </row>
    <row r="7" spans="1:6" x14ac:dyDescent="0.45">
      <c r="A7" s="33">
        <v>4</v>
      </c>
      <c r="B7" s="35" t="s">
        <v>56</v>
      </c>
      <c r="C7" s="33" t="s">
        <v>185</v>
      </c>
      <c r="D7" s="171">
        <v>1570</v>
      </c>
      <c r="E7" s="172">
        <f t="shared" si="0"/>
        <v>174.44444444444446</v>
      </c>
      <c r="F7" s="33">
        <v>6</v>
      </c>
    </row>
    <row r="8" spans="1:6" x14ac:dyDescent="0.45">
      <c r="A8" s="33">
        <v>5</v>
      </c>
      <c r="B8" s="35" t="s">
        <v>36</v>
      </c>
      <c r="C8" s="33" t="s">
        <v>184</v>
      </c>
      <c r="D8" s="171">
        <v>1554</v>
      </c>
      <c r="E8" s="172">
        <f t="shared" si="0"/>
        <v>172.66666666666666</v>
      </c>
      <c r="F8" s="33">
        <v>5</v>
      </c>
    </row>
    <row r="9" spans="1:6" x14ac:dyDescent="0.45">
      <c r="A9" s="33">
        <v>6</v>
      </c>
      <c r="B9" s="35" t="s">
        <v>7</v>
      </c>
      <c r="C9" s="33" t="s">
        <v>184</v>
      </c>
      <c r="D9" s="171">
        <v>1539</v>
      </c>
      <c r="E9" s="172">
        <f t="shared" si="0"/>
        <v>171</v>
      </c>
      <c r="F9" s="33">
        <v>10</v>
      </c>
    </row>
    <row r="10" spans="1:6" x14ac:dyDescent="0.45">
      <c r="A10" s="33">
        <v>7</v>
      </c>
      <c r="B10" s="35" t="s">
        <v>17</v>
      </c>
      <c r="C10" s="33" t="s">
        <v>184</v>
      </c>
      <c r="D10" s="171">
        <v>1517</v>
      </c>
      <c r="E10" s="172">
        <f t="shared" si="0"/>
        <v>168.55555555555554</v>
      </c>
      <c r="F10" s="33">
        <v>11</v>
      </c>
    </row>
    <row r="11" spans="1:6" x14ac:dyDescent="0.45">
      <c r="A11" s="33">
        <v>8</v>
      </c>
      <c r="B11" s="35" t="s">
        <v>8</v>
      </c>
      <c r="C11" s="33" t="s">
        <v>184</v>
      </c>
      <c r="D11" s="171">
        <v>1509</v>
      </c>
      <c r="E11" s="172">
        <f t="shared" si="0"/>
        <v>167.66666666666666</v>
      </c>
      <c r="F11" s="33">
        <v>9</v>
      </c>
    </row>
    <row r="12" spans="1:6" x14ac:dyDescent="0.45">
      <c r="A12" s="33">
        <v>9</v>
      </c>
      <c r="B12" s="35" t="s">
        <v>53</v>
      </c>
      <c r="C12" s="33" t="s">
        <v>185</v>
      </c>
      <c r="D12" s="171">
        <v>1468</v>
      </c>
      <c r="E12" s="172">
        <f t="shared" si="0"/>
        <v>163.11111111111111</v>
      </c>
      <c r="F12" s="33">
        <v>6</v>
      </c>
    </row>
    <row r="13" spans="1:6" x14ac:dyDescent="0.45">
      <c r="A13" s="33">
        <v>9</v>
      </c>
      <c r="B13" s="35" t="s">
        <v>37</v>
      </c>
      <c r="C13" s="33" t="s">
        <v>185</v>
      </c>
      <c r="D13" s="171">
        <v>1468</v>
      </c>
      <c r="E13" s="172">
        <f t="shared" si="0"/>
        <v>163.11111111111111</v>
      </c>
      <c r="F13" s="33">
        <v>4</v>
      </c>
    </row>
    <row r="14" spans="1:6" x14ac:dyDescent="0.45">
      <c r="A14" s="33">
        <v>11</v>
      </c>
      <c r="B14" s="35" t="s">
        <v>19</v>
      </c>
      <c r="C14" s="33" t="s">
        <v>184</v>
      </c>
      <c r="D14" s="171">
        <v>1411</v>
      </c>
      <c r="E14" s="172">
        <f t="shared" si="0"/>
        <v>156.77777777777777</v>
      </c>
      <c r="F14" s="33">
        <v>14</v>
      </c>
    </row>
    <row r="15" spans="1:6" x14ac:dyDescent="0.45">
      <c r="A15" s="33">
        <v>12</v>
      </c>
      <c r="B15" s="35" t="s">
        <v>26</v>
      </c>
      <c r="C15" s="33" t="s">
        <v>185</v>
      </c>
      <c r="D15" s="171">
        <v>1336</v>
      </c>
      <c r="E15" s="172">
        <f t="shared" si="0"/>
        <v>148.44444444444446</v>
      </c>
      <c r="F15" s="33">
        <v>13</v>
      </c>
    </row>
    <row r="16" spans="1:6" x14ac:dyDescent="0.45">
      <c r="A16" s="33">
        <v>13</v>
      </c>
      <c r="B16" s="35" t="s">
        <v>20</v>
      </c>
      <c r="C16" s="33" t="s">
        <v>185</v>
      </c>
      <c r="D16" s="171">
        <v>1274</v>
      </c>
      <c r="E16" s="172">
        <f t="shared" si="0"/>
        <v>141.55555555555554</v>
      </c>
      <c r="F16" s="33">
        <v>10</v>
      </c>
    </row>
    <row r="17" spans="1:6" x14ac:dyDescent="0.45">
      <c r="A17" s="33">
        <v>14</v>
      </c>
      <c r="B17" s="35" t="s">
        <v>181</v>
      </c>
      <c r="C17" s="33" t="s">
        <v>185</v>
      </c>
      <c r="D17" s="171">
        <v>1241</v>
      </c>
      <c r="E17" s="172">
        <f t="shared" si="0"/>
        <v>137.88888888888889</v>
      </c>
      <c r="F17" s="33">
        <v>11</v>
      </c>
    </row>
    <row r="18" spans="1:6" x14ac:dyDescent="0.45">
      <c r="A18" s="33">
        <v>15</v>
      </c>
      <c r="B18" s="35" t="s">
        <v>54</v>
      </c>
      <c r="C18" s="33" t="s">
        <v>185</v>
      </c>
      <c r="D18" s="171">
        <v>1220</v>
      </c>
      <c r="E18" s="172">
        <f t="shared" si="0"/>
        <v>135.55555555555554</v>
      </c>
      <c r="F18" s="33">
        <v>2</v>
      </c>
    </row>
  </sheetData>
  <sortState ref="A4:F18">
    <sortCondition descending="1" ref="D4:D18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2017-04-21T10:50:13Z</cp:lastPrinted>
  <dcterms:created xsi:type="dcterms:W3CDTF">2013-12-12T08:29:36Z</dcterms:created>
  <dcterms:modified xsi:type="dcterms:W3CDTF">2017-04-21T14:52:35Z</dcterms:modified>
</cp:coreProperties>
</file>