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bookViews>
    <workbookView xWindow="120" yWindow="408" windowWidth="15576" windowHeight="6696" tabRatio="761"/>
  </bookViews>
  <sheets>
    <sheet name="Tabeller" sheetId="2" r:id="rId1"/>
    <sheet name="Kampresultat" sheetId="17" r:id="rId2"/>
    <sheet name="Kampefakta" sheetId="3" r:id="rId3"/>
    <sheet name="Snitt liste" sheetId="9" r:id="rId4"/>
    <sheet name="200-klubben" sheetId="6" r:id="rId5"/>
    <sheet name="500-klubben" sheetId="7" r:id="rId6"/>
    <sheet name="Beste lagprestasjoner" sheetId="18" r:id="rId7"/>
  </sheets>
  <calcPr calcId="162913"/>
  <fileRecoveryPr autoRecover="0"/>
</workbook>
</file>

<file path=xl/calcChain.xml><?xml version="1.0" encoding="utf-8"?>
<calcChain xmlns="http://schemas.openxmlformats.org/spreadsheetml/2006/main">
  <c r="H84" i="9" l="1"/>
  <c r="H85" i="9"/>
  <c r="J379" i="3"/>
  <c r="I379" i="3"/>
  <c r="H379" i="3"/>
  <c r="G379" i="3"/>
  <c r="Q379" i="3"/>
  <c r="P379" i="3"/>
  <c r="O379" i="3"/>
  <c r="R378" i="3"/>
  <c r="J378" i="3"/>
  <c r="R377" i="3"/>
  <c r="J377" i="3"/>
  <c r="R376" i="3"/>
  <c r="J376" i="3"/>
  <c r="Q373" i="3"/>
  <c r="P373" i="3"/>
  <c r="O373" i="3"/>
  <c r="I373" i="3"/>
  <c r="H373" i="3"/>
  <c r="G373" i="3"/>
  <c r="R372" i="3"/>
  <c r="J372" i="3"/>
  <c r="R371" i="3"/>
  <c r="J371" i="3"/>
  <c r="R370" i="3"/>
  <c r="J370" i="3"/>
  <c r="Q367" i="3"/>
  <c r="P367" i="3"/>
  <c r="O367" i="3"/>
  <c r="I367" i="3"/>
  <c r="H367" i="3"/>
  <c r="G367" i="3"/>
  <c r="R366" i="3"/>
  <c r="J366" i="3"/>
  <c r="R365" i="3"/>
  <c r="J365" i="3"/>
  <c r="R364" i="3"/>
  <c r="J364" i="3"/>
  <c r="Q361" i="3"/>
  <c r="P361" i="3"/>
  <c r="O361" i="3"/>
  <c r="I361" i="3"/>
  <c r="H361" i="3"/>
  <c r="G361" i="3"/>
  <c r="R360" i="3"/>
  <c r="J360" i="3"/>
  <c r="R359" i="3"/>
  <c r="J359" i="3"/>
  <c r="R358" i="3"/>
  <c r="J358" i="3"/>
  <c r="Q355" i="3"/>
  <c r="P355" i="3"/>
  <c r="O355" i="3"/>
  <c r="I355" i="3"/>
  <c r="H355" i="3"/>
  <c r="G355" i="3"/>
  <c r="R354" i="3"/>
  <c r="J354" i="3"/>
  <c r="R353" i="3"/>
  <c r="J353" i="3"/>
  <c r="R352" i="3"/>
  <c r="J352" i="3"/>
  <c r="Q349" i="3"/>
  <c r="P349" i="3"/>
  <c r="O349" i="3"/>
  <c r="I349" i="3"/>
  <c r="H349" i="3"/>
  <c r="G349" i="3"/>
  <c r="R348" i="3"/>
  <c r="J348" i="3"/>
  <c r="R347" i="3"/>
  <c r="J347" i="3"/>
  <c r="R346" i="3"/>
  <c r="J346" i="3"/>
  <c r="R379" i="3" l="1"/>
  <c r="R373" i="3"/>
  <c r="R367" i="3"/>
  <c r="R361" i="3"/>
  <c r="R355" i="3"/>
  <c r="R349" i="3"/>
  <c r="J373" i="3"/>
  <c r="J367" i="3"/>
  <c r="J361" i="3"/>
  <c r="J355" i="3"/>
  <c r="J349" i="3"/>
  <c r="H68" i="9"/>
  <c r="H31" i="9"/>
  <c r="H36" i="9"/>
  <c r="H28" i="9"/>
  <c r="R341" i="3"/>
  <c r="Q342" i="3"/>
  <c r="P342" i="3"/>
  <c r="O342" i="3"/>
  <c r="J341" i="3"/>
  <c r="I336" i="3"/>
  <c r="H336" i="3"/>
  <c r="G336" i="3"/>
  <c r="R327" i="3"/>
  <c r="I343" i="3"/>
  <c r="H343" i="3"/>
  <c r="G343" i="3"/>
  <c r="J342" i="3"/>
  <c r="R340" i="3"/>
  <c r="J340" i="3"/>
  <c r="R339" i="3"/>
  <c r="J339" i="3"/>
  <c r="Q336" i="3"/>
  <c r="P336" i="3"/>
  <c r="O336" i="3"/>
  <c r="R335" i="3"/>
  <c r="J335" i="3"/>
  <c r="R334" i="3"/>
  <c r="J334" i="3"/>
  <c r="R333" i="3"/>
  <c r="J333" i="3"/>
  <c r="Q330" i="3"/>
  <c r="P330" i="3"/>
  <c r="O330" i="3"/>
  <c r="I330" i="3"/>
  <c r="H330" i="3"/>
  <c r="G330" i="3"/>
  <c r="R329" i="3"/>
  <c r="J329" i="3"/>
  <c r="R328" i="3"/>
  <c r="J328" i="3"/>
  <c r="J327" i="3"/>
  <c r="Q324" i="3"/>
  <c r="P324" i="3"/>
  <c r="O324" i="3"/>
  <c r="I324" i="3"/>
  <c r="H324" i="3"/>
  <c r="G324" i="3"/>
  <c r="R323" i="3"/>
  <c r="J323" i="3"/>
  <c r="R322" i="3"/>
  <c r="J322" i="3"/>
  <c r="R321" i="3"/>
  <c r="J321" i="3"/>
  <c r="Q318" i="3"/>
  <c r="P318" i="3"/>
  <c r="O318" i="3"/>
  <c r="I318" i="3"/>
  <c r="H318" i="3"/>
  <c r="G318" i="3"/>
  <c r="R317" i="3"/>
  <c r="J317" i="3"/>
  <c r="R316" i="3"/>
  <c r="J316" i="3"/>
  <c r="R315" i="3"/>
  <c r="J315" i="3"/>
  <c r="Q312" i="3"/>
  <c r="P312" i="3"/>
  <c r="O312" i="3"/>
  <c r="I312" i="3"/>
  <c r="H312" i="3"/>
  <c r="G312" i="3"/>
  <c r="R311" i="3"/>
  <c r="J311" i="3"/>
  <c r="R310" i="3"/>
  <c r="J310" i="3"/>
  <c r="R309" i="3"/>
  <c r="J309" i="3"/>
  <c r="R342" i="3" l="1"/>
  <c r="J336" i="3"/>
  <c r="R318" i="3"/>
  <c r="R312" i="3"/>
  <c r="R324" i="3"/>
  <c r="R330" i="3"/>
  <c r="R336" i="3"/>
  <c r="J343" i="3"/>
  <c r="J330" i="3"/>
  <c r="J324" i="3"/>
  <c r="J318" i="3"/>
  <c r="J312" i="3"/>
  <c r="H43" i="9"/>
  <c r="H59" i="9"/>
  <c r="H76" i="9"/>
  <c r="H44" i="9"/>
  <c r="Q293" i="3"/>
  <c r="P293" i="3"/>
  <c r="O293" i="3"/>
  <c r="G22" i="7"/>
  <c r="G17" i="7"/>
  <c r="I275" i="3" l="1"/>
  <c r="H275" i="3"/>
  <c r="G275" i="3"/>
  <c r="Q306" i="3" l="1"/>
  <c r="P306" i="3"/>
  <c r="O306" i="3"/>
  <c r="I306" i="3"/>
  <c r="H306" i="3"/>
  <c r="G306" i="3"/>
  <c r="R305" i="3"/>
  <c r="J305" i="3"/>
  <c r="R304" i="3"/>
  <c r="J304" i="3"/>
  <c r="R303" i="3"/>
  <c r="J303" i="3"/>
  <c r="I300" i="3"/>
  <c r="H300" i="3"/>
  <c r="G300" i="3"/>
  <c r="Q299" i="3"/>
  <c r="P299" i="3"/>
  <c r="O299" i="3"/>
  <c r="J299" i="3"/>
  <c r="R298" i="3"/>
  <c r="J298" i="3"/>
  <c r="R297" i="3"/>
  <c r="J297" i="3"/>
  <c r="R296" i="3"/>
  <c r="J296" i="3"/>
  <c r="I293" i="3"/>
  <c r="H293" i="3"/>
  <c r="G293" i="3"/>
  <c r="R292" i="3"/>
  <c r="J292" i="3"/>
  <c r="R291" i="3"/>
  <c r="J291" i="3"/>
  <c r="R290" i="3"/>
  <c r="J290" i="3"/>
  <c r="Q287" i="3"/>
  <c r="P287" i="3"/>
  <c r="O287" i="3"/>
  <c r="I287" i="3"/>
  <c r="H287" i="3"/>
  <c r="G287" i="3"/>
  <c r="R286" i="3"/>
  <c r="J286" i="3"/>
  <c r="R285" i="3"/>
  <c r="J285" i="3"/>
  <c r="R284" i="3"/>
  <c r="J284" i="3"/>
  <c r="Q281" i="3"/>
  <c r="P281" i="3"/>
  <c r="O281" i="3"/>
  <c r="I281" i="3"/>
  <c r="H281" i="3"/>
  <c r="G281" i="3"/>
  <c r="R280" i="3"/>
  <c r="J280" i="3"/>
  <c r="R279" i="3"/>
  <c r="J279" i="3"/>
  <c r="R278" i="3"/>
  <c r="J278" i="3"/>
  <c r="Q275" i="3"/>
  <c r="P275" i="3"/>
  <c r="O275" i="3"/>
  <c r="R274" i="3"/>
  <c r="J274" i="3"/>
  <c r="R273" i="3"/>
  <c r="J273" i="3"/>
  <c r="R272" i="3"/>
  <c r="J272" i="3"/>
  <c r="R293" i="3" l="1"/>
  <c r="J275" i="3"/>
  <c r="R281" i="3"/>
  <c r="R275" i="3"/>
  <c r="R287" i="3"/>
  <c r="R306" i="3"/>
  <c r="R299" i="3"/>
  <c r="J300" i="3"/>
  <c r="J306" i="3"/>
  <c r="J293" i="3"/>
  <c r="J287" i="3"/>
  <c r="J281" i="3"/>
  <c r="H49" i="9" l="1"/>
  <c r="H93" i="9"/>
  <c r="H77" i="9"/>
  <c r="H45" i="9"/>
  <c r="H7" i="9"/>
  <c r="I255" i="3"/>
  <c r="H255" i="3"/>
  <c r="G255" i="3"/>
  <c r="R254" i="3"/>
  <c r="R261" i="3"/>
  <c r="Q262" i="3"/>
  <c r="P262" i="3"/>
  <c r="O262" i="3"/>
  <c r="J261" i="3"/>
  <c r="G19" i="7"/>
  <c r="G15" i="7"/>
  <c r="Q269" i="3"/>
  <c r="P269" i="3"/>
  <c r="O269" i="3"/>
  <c r="I269" i="3"/>
  <c r="H269" i="3"/>
  <c r="G269" i="3"/>
  <c r="R268" i="3"/>
  <c r="J268" i="3"/>
  <c r="R267" i="3"/>
  <c r="J267" i="3"/>
  <c r="R266" i="3"/>
  <c r="J266" i="3"/>
  <c r="I263" i="3"/>
  <c r="H263" i="3"/>
  <c r="G263" i="3"/>
  <c r="J262" i="3"/>
  <c r="R260" i="3"/>
  <c r="J260" i="3"/>
  <c r="R259" i="3"/>
  <c r="J259" i="3"/>
  <c r="Q256" i="3"/>
  <c r="P256" i="3"/>
  <c r="O256" i="3"/>
  <c r="R255" i="3"/>
  <c r="J254" i="3"/>
  <c r="R253" i="3"/>
  <c r="J253" i="3"/>
  <c r="R252" i="3"/>
  <c r="J252" i="3"/>
  <c r="J255" i="3" s="1"/>
  <c r="Q249" i="3"/>
  <c r="P249" i="3"/>
  <c r="O249" i="3"/>
  <c r="I249" i="3"/>
  <c r="H249" i="3"/>
  <c r="G249" i="3"/>
  <c r="R248" i="3"/>
  <c r="J248" i="3"/>
  <c r="R247" i="3"/>
  <c r="J247" i="3"/>
  <c r="R246" i="3"/>
  <c r="J246" i="3"/>
  <c r="Q243" i="3"/>
  <c r="P243" i="3"/>
  <c r="O243" i="3"/>
  <c r="I243" i="3"/>
  <c r="H243" i="3"/>
  <c r="G243" i="3"/>
  <c r="R242" i="3"/>
  <c r="J242" i="3"/>
  <c r="R241" i="3"/>
  <c r="J241" i="3"/>
  <c r="R240" i="3"/>
  <c r="J240" i="3"/>
  <c r="I237" i="3"/>
  <c r="H237" i="3"/>
  <c r="G237" i="3"/>
  <c r="Q236" i="3"/>
  <c r="P236" i="3"/>
  <c r="O236" i="3"/>
  <c r="J236" i="3"/>
  <c r="R235" i="3"/>
  <c r="J235" i="3"/>
  <c r="R234" i="3"/>
  <c r="J234" i="3"/>
  <c r="R233" i="3"/>
  <c r="J233" i="3"/>
  <c r="R249" i="3" l="1"/>
  <c r="R256" i="3"/>
  <c r="R243" i="3"/>
  <c r="R236" i="3"/>
  <c r="R269" i="3"/>
  <c r="R262" i="3"/>
  <c r="J269" i="3"/>
  <c r="J263" i="3"/>
  <c r="J249" i="3"/>
  <c r="J243" i="3"/>
  <c r="J237" i="3"/>
  <c r="H20" i="9"/>
  <c r="H66" i="9"/>
  <c r="H82" i="9"/>
  <c r="G7" i="7"/>
  <c r="Q230" i="3"/>
  <c r="P230" i="3"/>
  <c r="O230" i="3"/>
  <c r="I230" i="3"/>
  <c r="H230" i="3"/>
  <c r="G230" i="3"/>
  <c r="R229" i="3"/>
  <c r="J229" i="3"/>
  <c r="R228" i="3"/>
  <c r="J228" i="3"/>
  <c r="R227" i="3"/>
  <c r="J227" i="3"/>
  <c r="Q224" i="3"/>
  <c r="P224" i="3"/>
  <c r="O224" i="3"/>
  <c r="I224" i="3"/>
  <c r="H224" i="3"/>
  <c r="G224" i="3"/>
  <c r="R223" i="3"/>
  <c r="J223" i="3"/>
  <c r="R222" i="3"/>
  <c r="J222" i="3"/>
  <c r="R221" i="3"/>
  <c r="J221" i="3"/>
  <c r="Q218" i="3"/>
  <c r="P218" i="3"/>
  <c r="O218" i="3"/>
  <c r="I218" i="3"/>
  <c r="H218" i="3"/>
  <c r="G218" i="3"/>
  <c r="R217" i="3"/>
  <c r="J217" i="3"/>
  <c r="R216" i="3"/>
  <c r="J216" i="3"/>
  <c r="R215" i="3"/>
  <c r="J215" i="3"/>
  <c r="Q212" i="3"/>
  <c r="P212" i="3"/>
  <c r="O212" i="3"/>
  <c r="I212" i="3"/>
  <c r="H212" i="3"/>
  <c r="G212" i="3"/>
  <c r="R211" i="3"/>
  <c r="J211" i="3"/>
  <c r="R210" i="3"/>
  <c r="J210" i="3"/>
  <c r="R209" i="3"/>
  <c r="J209" i="3"/>
  <c r="Q206" i="3"/>
  <c r="P206" i="3"/>
  <c r="O206" i="3"/>
  <c r="I206" i="3"/>
  <c r="H206" i="3"/>
  <c r="G206" i="3"/>
  <c r="R205" i="3"/>
  <c r="J205" i="3"/>
  <c r="R204" i="3"/>
  <c r="J204" i="3"/>
  <c r="R203" i="3"/>
  <c r="J203" i="3"/>
  <c r="I200" i="3"/>
  <c r="H200" i="3"/>
  <c r="G200" i="3"/>
  <c r="Q199" i="3"/>
  <c r="P199" i="3"/>
  <c r="O199" i="3"/>
  <c r="J199" i="3"/>
  <c r="R198" i="3"/>
  <c r="J198" i="3"/>
  <c r="R197" i="3"/>
  <c r="J197" i="3"/>
  <c r="R196" i="3"/>
  <c r="J196" i="3"/>
  <c r="R218" i="3" l="1"/>
  <c r="R206" i="3"/>
  <c r="R199" i="3"/>
  <c r="R212" i="3"/>
  <c r="R224" i="3"/>
  <c r="R230" i="3"/>
  <c r="J230" i="3"/>
  <c r="J224" i="3"/>
  <c r="J218" i="3"/>
  <c r="J212" i="3"/>
  <c r="J206" i="3"/>
  <c r="J200" i="3"/>
  <c r="H91" i="9"/>
  <c r="G9" i="7"/>
  <c r="Q162" i="3"/>
  <c r="P162" i="3"/>
  <c r="O162" i="3"/>
  <c r="G13" i="7"/>
  <c r="H14" i="9"/>
  <c r="R161" i="3"/>
  <c r="J161" i="3"/>
  <c r="I187" i="3"/>
  <c r="H187" i="3"/>
  <c r="G187" i="3"/>
  <c r="J186" i="3"/>
  <c r="J185" i="3"/>
  <c r="J184" i="3"/>
  <c r="I181" i="3"/>
  <c r="H181" i="3"/>
  <c r="G181" i="3"/>
  <c r="J180" i="3"/>
  <c r="J179" i="3"/>
  <c r="J178" i="3"/>
  <c r="R160" i="3"/>
  <c r="R159" i="3"/>
  <c r="R153" i="3"/>
  <c r="R154" i="3"/>
  <c r="R156" i="3" s="1"/>
  <c r="R155" i="3"/>
  <c r="O156" i="3"/>
  <c r="P156" i="3"/>
  <c r="Q156" i="3"/>
  <c r="Q169" i="3"/>
  <c r="P169" i="3"/>
  <c r="O169" i="3"/>
  <c r="R168" i="3"/>
  <c r="R167" i="3"/>
  <c r="R166" i="3"/>
  <c r="Q175" i="3"/>
  <c r="P175" i="3"/>
  <c r="O175" i="3"/>
  <c r="R174" i="3"/>
  <c r="R173" i="3"/>
  <c r="R172" i="3"/>
  <c r="Q181" i="3"/>
  <c r="P181" i="3"/>
  <c r="O181" i="3"/>
  <c r="R180" i="3"/>
  <c r="R179" i="3"/>
  <c r="R178" i="3"/>
  <c r="Q187" i="3"/>
  <c r="P187" i="3"/>
  <c r="O187" i="3"/>
  <c r="R186" i="3"/>
  <c r="R185" i="3"/>
  <c r="R184" i="3"/>
  <c r="Q193" i="3"/>
  <c r="P193" i="3"/>
  <c r="O193" i="3"/>
  <c r="R192" i="3"/>
  <c r="R191" i="3"/>
  <c r="R190" i="3"/>
  <c r="I193" i="3"/>
  <c r="H193" i="3"/>
  <c r="G193" i="3"/>
  <c r="J192" i="3"/>
  <c r="J191" i="3"/>
  <c r="J190" i="3"/>
  <c r="I175" i="3"/>
  <c r="H175" i="3"/>
  <c r="G175" i="3"/>
  <c r="J174" i="3"/>
  <c r="J173" i="3"/>
  <c r="J172" i="3"/>
  <c r="I169" i="3"/>
  <c r="H169" i="3"/>
  <c r="G169" i="3"/>
  <c r="J168" i="3"/>
  <c r="J167" i="3"/>
  <c r="J166" i="3"/>
  <c r="I163" i="3"/>
  <c r="H163" i="3"/>
  <c r="G163" i="3"/>
  <c r="J162" i="3"/>
  <c r="J160" i="3"/>
  <c r="J159" i="3"/>
  <c r="R193" i="3" l="1"/>
  <c r="R162" i="3"/>
  <c r="J187" i="3"/>
  <c r="J181" i="3"/>
  <c r="R175" i="3"/>
  <c r="R181" i="3"/>
  <c r="R169" i="3"/>
  <c r="R187" i="3"/>
  <c r="J193" i="3"/>
  <c r="J175" i="3"/>
  <c r="J169" i="3"/>
  <c r="J163" i="3"/>
  <c r="Q149" i="3"/>
  <c r="P149" i="3"/>
  <c r="O149" i="3"/>
  <c r="J149" i="3"/>
  <c r="G150" i="3"/>
  <c r="I150" i="3"/>
  <c r="H150" i="3"/>
  <c r="G6" i="7"/>
  <c r="J122" i="3"/>
  <c r="I123" i="3"/>
  <c r="H123" i="3"/>
  <c r="G123" i="3"/>
  <c r="H34" i="9"/>
  <c r="I143" i="3"/>
  <c r="H143" i="3"/>
  <c r="G143" i="3"/>
  <c r="J142" i="3"/>
  <c r="Q142" i="3"/>
  <c r="P142" i="3"/>
  <c r="O142" i="3"/>
  <c r="I136" i="3"/>
  <c r="H136" i="3"/>
  <c r="G136" i="3"/>
  <c r="H71" i="9" l="1"/>
  <c r="H52" i="9"/>
  <c r="H6" i="9"/>
  <c r="R122" i="3"/>
  <c r="H54" i="9"/>
  <c r="H35" i="9"/>
  <c r="I156" i="3"/>
  <c r="H156" i="3"/>
  <c r="G156" i="3"/>
  <c r="J155" i="3"/>
  <c r="J154" i="3"/>
  <c r="J153" i="3"/>
  <c r="R148" i="3"/>
  <c r="J148" i="3"/>
  <c r="R147" i="3"/>
  <c r="J147" i="3"/>
  <c r="R146" i="3"/>
  <c r="J146" i="3"/>
  <c r="R141" i="3"/>
  <c r="J141" i="3"/>
  <c r="R140" i="3"/>
  <c r="J140" i="3"/>
  <c r="R139" i="3"/>
  <c r="J139" i="3"/>
  <c r="Q136" i="3"/>
  <c r="P136" i="3"/>
  <c r="O136" i="3"/>
  <c r="R135" i="3"/>
  <c r="J135" i="3"/>
  <c r="R134" i="3"/>
  <c r="J134" i="3"/>
  <c r="R133" i="3"/>
  <c r="J133" i="3"/>
  <c r="Q130" i="3"/>
  <c r="P130" i="3"/>
  <c r="O130" i="3"/>
  <c r="I130" i="3"/>
  <c r="H130" i="3"/>
  <c r="G130" i="3"/>
  <c r="R129" i="3"/>
  <c r="J129" i="3"/>
  <c r="R128" i="3"/>
  <c r="J128" i="3"/>
  <c r="R127" i="3"/>
  <c r="J127" i="3"/>
  <c r="Q124" i="3"/>
  <c r="P124" i="3"/>
  <c r="O124" i="3"/>
  <c r="R123" i="3"/>
  <c r="R121" i="3"/>
  <c r="J121" i="3"/>
  <c r="R120" i="3"/>
  <c r="J120" i="3"/>
  <c r="J143" i="3" l="1"/>
  <c r="R142" i="3"/>
  <c r="R149" i="3"/>
  <c r="J150" i="3"/>
  <c r="J123" i="3"/>
  <c r="J136" i="3"/>
  <c r="J156" i="3"/>
  <c r="R136" i="3"/>
  <c r="R130" i="3"/>
  <c r="R124" i="3"/>
  <c r="J130" i="3"/>
  <c r="H89" i="9"/>
  <c r="H58" i="9"/>
  <c r="H88" i="9"/>
  <c r="H67" i="9"/>
  <c r="H47" i="9"/>
  <c r="H79" i="9"/>
  <c r="H74" i="9"/>
  <c r="H39" i="9"/>
  <c r="H23" i="9"/>
  <c r="H37" i="9"/>
  <c r="I117" i="3"/>
  <c r="H117" i="3"/>
  <c r="G117" i="3"/>
  <c r="I111" i="3"/>
  <c r="H111" i="3"/>
  <c r="G111" i="3"/>
  <c r="H99" i="3"/>
  <c r="G99" i="3"/>
  <c r="J98" i="3"/>
  <c r="Q98" i="3"/>
  <c r="P98" i="3"/>
  <c r="O98" i="3"/>
  <c r="Q117" i="3"/>
  <c r="P117" i="3"/>
  <c r="O117" i="3"/>
  <c r="R116" i="3"/>
  <c r="J116" i="3"/>
  <c r="R115" i="3"/>
  <c r="J115" i="3"/>
  <c r="R114" i="3"/>
  <c r="J114" i="3"/>
  <c r="Q111" i="3"/>
  <c r="P111" i="3"/>
  <c r="O111" i="3"/>
  <c r="R110" i="3"/>
  <c r="J110" i="3"/>
  <c r="R109" i="3"/>
  <c r="J109" i="3"/>
  <c r="R108" i="3"/>
  <c r="J108" i="3"/>
  <c r="Q105" i="3"/>
  <c r="P105" i="3"/>
  <c r="O105" i="3"/>
  <c r="I105" i="3"/>
  <c r="H105" i="3"/>
  <c r="G105" i="3"/>
  <c r="R104" i="3"/>
  <c r="J104" i="3"/>
  <c r="R103" i="3"/>
  <c r="J103" i="3"/>
  <c r="R102" i="3"/>
  <c r="J102" i="3"/>
  <c r="I99" i="3"/>
  <c r="R97" i="3"/>
  <c r="J97" i="3"/>
  <c r="R96" i="3"/>
  <c r="J96" i="3"/>
  <c r="R95" i="3"/>
  <c r="J95" i="3"/>
  <c r="Q92" i="3"/>
  <c r="P92" i="3"/>
  <c r="O92" i="3"/>
  <c r="I92" i="3"/>
  <c r="H92" i="3"/>
  <c r="G92" i="3"/>
  <c r="R91" i="3"/>
  <c r="J91" i="3"/>
  <c r="R90" i="3"/>
  <c r="J90" i="3"/>
  <c r="R89" i="3"/>
  <c r="J89" i="3"/>
  <c r="Q86" i="3"/>
  <c r="P86" i="3"/>
  <c r="O86" i="3"/>
  <c r="I86" i="3"/>
  <c r="H86" i="3"/>
  <c r="G86" i="3"/>
  <c r="R85" i="3"/>
  <c r="J85" i="3"/>
  <c r="R84" i="3"/>
  <c r="J84" i="3"/>
  <c r="R83" i="3"/>
  <c r="J83" i="3"/>
  <c r="J99" i="3" l="1"/>
  <c r="R98" i="3"/>
  <c r="J117" i="3"/>
  <c r="J111" i="3"/>
  <c r="R117" i="3"/>
  <c r="R111" i="3"/>
  <c r="R105" i="3"/>
  <c r="R92" i="3"/>
  <c r="R86" i="3"/>
  <c r="J105" i="3"/>
  <c r="J92" i="3"/>
  <c r="J86" i="3"/>
  <c r="H75" i="9"/>
  <c r="H78" i="9"/>
  <c r="H15" i="9" l="1"/>
  <c r="H19" i="9"/>
  <c r="H30" i="9"/>
  <c r="I18" i="2"/>
  <c r="H53" i="9"/>
  <c r="H51" i="9"/>
  <c r="H80" i="9"/>
  <c r="H69" i="9"/>
  <c r="H55" i="9"/>
  <c r="Q60" i="3"/>
  <c r="P60" i="3"/>
  <c r="O60" i="3"/>
  <c r="I59" i="3"/>
  <c r="H59" i="3"/>
  <c r="G59" i="3"/>
  <c r="R59" i="3"/>
  <c r="H81" i="9"/>
  <c r="H63" i="9"/>
  <c r="R78" i="3"/>
  <c r="Q79" i="3"/>
  <c r="P79" i="3"/>
  <c r="O79" i="3"/>
  <c r="Q72" i="3"/>
  <c r="P72" i="3"/>
  <c r="O72" i="3"/>
  <c r="J56" i="3"/>
  <c r="I8" i="2" l="1"/>
  <c r="H32" i="9"/>
  <c r="H16" i="9"/>
  <c r="J78" i="3"/>
  <c r="R71" i="3"/>
  <c r="J71" i="3"/>
  <c r="I47" i="3"/>
  <c r="H47" i="3"/>
  <c r="G47" i="3"/>
  <c r="J46" i="3"/>
  <c r="J45" i="3"/>
  <c r="J44" i="3"/>
  <c r="R58" i="3"/>
  <c r="R57" i="3"/>
  <c r="R56" i="3"/>
  <c r="I66" i="3"/>
  <c r="H66" i="3"/>
  <c r="G66" i="3"/>
  <c r="J65" i="3"/>
  <c r="J64" i="3"/>
  <c r="J63" i="3"/>
  <c r="I80" i="3"/>
  <c r="H80" i="3"/>
  <c r="G80" i="3"/>
  <c r="J79" i="3"/>
  <c r="J77" i="3"/>
  <c r="J76" i="3"/>
  <c r="I73" i="3"/>
  <c r="H73" i="3"/>
  <c r="G73" i="3"/>
  <c r="J72" i="3"/>
  <c r="J70" i="3"/>
  <c r="J69" i="3"/>
  <c r="R77" i="3"/>
  <c r="R76" i="3"/>
  <c r="R70" i="3"/>
  <c r="R69" i="3"/>
  <c r="Q66" i="3"/>
  <c r="P66" i="3"/>
  <c r="O66" i="3"/>
  <c r="R65" i="3"/>
  <c r="R64" i="3"/>
  <c r="R63" i="3"/>
  <c r="J58" i="3"/>
  <c r="J57" i="3"/>
  <c r="I53" i="3"/>
  <c r="H53" i="3"/>
  <c r="G53" i="3"/>
  <c r="J52" i="3"/>
  <c r="J51" i="3"/>
  <c r="J50" i="3"/>
  <c r="Q53" i="3"/>
  <c r="P53" i="3"/>
  <c r="O53" i="3"/>
  <c r="R52" i="3"/>
  <c r="R51" i="3"/>
  <c r="R50" i="3"/>
  <c r="Q47" i="3"/>
  <c r="P47" i="3"/>
  <c r="O47" i="3"/>
  <c r="R46" i="3"/>
  <c r="R45" i="3"/>
  <c r="R44" i="3"/>
  <c r="J59" i="3" l="1"/>
  <c r="R60" i="3"/>
  <c r="R72" i="3"/>
  <c r="R79" i="3"/>
  <c r="J47" i="3"/>
  <c r="J53" i="3"/>
  <c r="R66" i="3"/>
  <c r="J80" i="3"/>
  <c r="R53" i="3"/>
  <c r="J73" i="3"/>
  <c r="J66" i="3"/>
  <c r="R47" i="3"/>
  <c r="Q28" i="3"/>
  <c r="P28" i="3"/>
  <c r="O28" i="3"/>
  <c r="I21" i="3"/>
  <c r="H21" i="3"/>
  <c r="G21" i="3"/>
  <c r="Q8" i="3"/>
  <c r="P8" i="3"/>
  <c r="O8" i="3"/>
  <c r="Q15" i="3"/>
  <c r="P15" i="3"/>
  <c r="O15" i="3"/>
  <c r="I9" i="3" l="1"/>
  <c r="H9" i="3"/>
  <c r="G9" i="3"/>
  <c r="J8" i="3"/>
  <c r="J28" i="3" l="1"/>
  <c r="H29" i="3"/>
  <c r="I29" i="3"/>
  <c r="G29" i="3"/>
  <c r="J20" i="3"/>
  <c r="R20" i="3"/>
  <c r="E16" i="18"/>
  <c r="E12" i="18"/>
  <c r="H33" i="9" l="1"/>
  <c r="E5" i="18" l="1"/>
  <c r="E10" i="18"/>
  <c r="E4" i="18"/>
  <c r="E9" i="18"/>
  <c r="E7" i="18"/>
  <c r="E8" i="18"/>
  <c r="E11" i="18"/>
  <c r="E14" i="18"/>
  <c r="E17" i="18"/>
  <c r="E15" i="18"/>
  <c r="E13" i="18"/>
  <c r="G8" i="7"/>
  <c r="G12" i="7"/>
  <c r="G23" i="7"/>
  <c r="G10" i="7"/>
  <c r="G11" i="7"/>
  <c r="G24" i="7"/>
  <c r="G20" i="7"/>
  <c r="G18" i="7"/>
  <c r="G21" i="7"/>
  <c r="G16" i="7"/>
  <c r="I14" i="2"/>
  <c r="I19" i="2"/>
  <c r="I17" i="2"/>
  <c r="I20" i="2"/>
  <c r="I15" i="2"/>
  <c r="I16" i="2"/>
  <c r="I11" i="2"/>
  <c r="I6" i="2"/>
  <c r="I5" i="2"/>
  <c r="I7" i="2"/>
  <c r="I9" i="2"/>
  <c r="I10" i="2"/>
  <c r="H46" i="9" l="1"/>
  <c r="H57" i="9"/>
  <c r="H18" i="9" l="1"/>
  <c r="E6" i="18" l="1"/>
  <c r="Q41" i="3" l="1"/>
  <c r="P41" i="3"/>
  <c r="O41" i="3"/>
  <c r="R40" i="3"/>
  <c r="R39" i="3"/>
  <c r="R38" i="3"/>
  <c r="Q35" i="3"/>
  <c r="P35" i="3"/>
  <c r="O35" i="3"/>
  <c r="R34" i="3"/>
  <c r="R33" i="3"/>
  <c r="R32" i="3"/>
  <c r="R27" i="3"/>
  <c r="R26" i="3"/>
  <c r="R25" i="3"/>
  <c r="Q22" i="3"/>
  <c r="P22" i="3"/>
  <c r="O22" i="3"/>
  <c r="R21" i="3"/>
  <c r="R19" i="3"/>
  <c r="R18" i="3"/>
  <c r="R14" i="3"/>
  <c r="R13" i="3"/>
  <c r="R12" i="3"/>
  <c r="R7" i="3"/>
  <c r="R6" i="3"/>
  <c r="R5" i="3"/>
  <c r="R8" i="3" l="1"/>
  <c r="R28" i="3"/>
  <c r="R15" i="3"/>
  <c r="R35" i="3"/>
  <c r="R41" i="3"/>
  <c r="R22" i="3"/>
  <c r="H8" i="9" l="1"/>
  <c r="H29" i="9" l="1"/>
  <c r="H87" i="9"/>
  <c r="H94" i="9"/>
  <c r="H86" i="9"/>
  <c r="H64" i="9" l="1"/>
  <c r="H73" i="9" l="1"/>
  <c r="H17" i="9"/>
  <c r="H11" i="9"/>
  <c r="G14" i="7"/>
  <c r="H21" i="9"/>
  <c r="H61" i="9"/>
  <c r="H38" i="9"/>
  <c r="H41" i="9"/>
  <c r="H22" i="9"/>
  <c r="H90" i="9"/>
  <c r="H40" i="9" l="1"/>
  <c r="H24" i="9"/>
  <c r="H13" i="9"/>
  <c r="H65" i="9"/>
  <c r="H9" i="9"/>
  <c r="H92" i="9"/>
  <c r="H12" i="9"/>
  <c r="H10" i="9" l="1"/>
  <c r="H62" i="9"/>
  <c r="H56" i="9"/>
  <c r="H50" i="9"/>
  <c r="I41" i="3" l="1"/>
  <c r="H41" i="3"/>
  <c r="G41" i="3"/>
  <c r="J40" i="3"/>
  <c r="J39" i="3"/>
  <c r="J38" i="3"/>
  <c r="I35" i="3"/>
  <c r="H35" i="3"/>
  <c r="G35" i="3"/>
  <c r="J34" i="3"/>
  <c r="J33" i="3"/>
  <c r="J32" i="3"/>
  <c r="J41" i="3" l="1"/>
  <c r="J35" i="3"/>
  <c r="H72" i="9" l="1"/>
  <c r="H25" i="9" l="1"/>
  <c r="H70" i="9" l="1"/>
  <c r="H42" i="9"/>
  <c r="H26" i="9"/>
  <c r="H27" i="9"/>
  <c r="H83" i="9"/>
  <c r="H48" i="9"/>
  <c r="H60" i="9"/>
  <c r="J25" i="3" l="1"/>
  <c r="J26" i="3"/>
  <c r="J12" i="3" l="1"/>
  <c r="J27" i="3" l="1"/>
  <c r="J29" i="3" s="1"/>
  <c r="J19" i="3"/>
  <c r="J18" i="3"/>
  <c r="I15" i="3"/>
  <c r="H15" i="3"/>
  <c r="G15" i="3"/>
  <c r="J14" i="3"/>
  <c r="J13" i="3"/>
  <c r="J7" i="3"/>
  <c r="J6" i="3"/>
  <c r="J5" i="3"/>
  <c r="J21" i="3" l="1"/>
  <c r="J9" i="3"/>
  <c r="J15" i="3"/>
</calcChain>
</file>

<file path=xl/sharedStrings.xml><?xml version="1.0" encoding="utf-8"?>
<sst xmlns="http://schemas.openxmlformats.org/spreadsheetml/2006/main" count="1883" uniqueCount="234">
  <si>
    <t>Arne Sæther</t>
  </si>
  <si>
    <t xml:space="preserve"> </t>
  </si>
  <si>
    <t>Pinnefall</t>
  </si>
  <si>
    <t>Serier</t>
  </si>
  <si>
    <t>Gj.snitt</t>
  </si>
  <si>
    <t>Glamox</t>
  </si>
  <si>
    <t>Team Fuglset</t>
  </si>
  <si>
    <t>Pinner</t>
  </si>
  <si>
    <t>Snitt</t>
  </si>
  <si>
    <t>K</t>
  </si>
  <si>
    <t>V</t>
  </si>
  <si>
    <t>U</t>
  </si>
  <si>
    <t>T</t>
  </si>
  <si>
    <t>Poeng</t>
  </si>
  <si>
    <t>Nr.</t>
  </si>
  <si>
    <t>Ytre Bowlinglag</t>
  </si>
  <si>
    <t>Vegkontoret 2</t>
  </si>
  <si>
    <t>Vegkontoret 1</t>
  </si>
  <si>
    <t>Istad Strikers</t>
  </si>
  <si>
    <t>1. runde</t>
  </si>
  <si>
    <t>i samme kamp</t>
  </si>
  <si>
    <t>Kommentar</t>
  </si>
  <si>
    <t>Rørlegger1</t>
  </si>
  <si>
    <t>Spiller</t>
  </si>
  <si>
    <t>Lag</t>
  </si>
  <si>
    <t>1. Divisjon</t>
  </si>
  <si>
    <t>Beste 3-serie</t>
  </si>
  <si>
    <t>▬</t>
  </si>
  <si>
    <t>Endring</t>
  </si>
  <si>
    <t>2. Divisjon</t>
  </si>
  <si>
    <t>Serie</t>
  </si>
  <si>
    <t>Posten/Bring</t>
  </si>
  <si>
    <t>Ikke spilt 3 serier i samme kamp</t>
  </si>
  <si>
    <t>:3</t>
  </si>
  <si>
    <t>:1</t>
  </si>
  <si>
    <t>Yngve Bjerknes</t>
  </si>
  <si>
    <t>Sten-Morten Kjørsvik</t>
  </si>
  <si>
    <t>200-klubben</t>
  </si>
  <si>
    <t>500-klubben</t>
  </si>
  <si>
    <t>Bjørn Einar Myklebust</t>
  </si>
  <si>
    <t>1. DIVISJON</t>
  </si>
  <si>
    <t>2. DIVISJON</t>
  </si>
  <si>
    <t>Panorama Gutters</t>
  </si>
  <si>
    <t>Silje Hagen</t>
  </si>
  <si>
    <t>Tormod Kleppe</t>
  </si>
  <si>
    <t>Tor Åge Langås</t>
  </si>
  <si>
    <t>Asbjørn Toft</t>
  </si>
  <si>
    <t>Arne Ytterhaug</t>
  </si>
  <si>
    <t>Vegkontoret</t>
  </si>
  <si>
    <t>:0</t>
  </si>
  <si>
    <t>:4</t>
  </si>
  <si>
    <t>Torunn Hopen</t>
  </si>
  <si>
    <t>Tom Andre Hofstad</t>
  </si>
  <si>
    <t>Odd Øyvind Fjørtoft</t>
  </si>
  <si>
    <t>Christian Pascal</t>
  </si>
  <si>
    <t>Grethe Danielsen</t>
  </si>
  <si>
    <t>Kjell Thorsrudhagen</t>
  </si>
  <si>
    <t>Alfhild Danielsen</t>
  </si>
  <si>
    <t>Alf Einar Witzøe</t>
  </si>
  <si>
    <t xml:space="preserve"> 1. runde</t>
  </si>
  <si>
    <t>Høyeste</t>
  </si>
  <si>
    <t>serie</t>
  </si>
  <si>
    <t>Laveste</t>
  </si>
  <si>
    <t>Odd Rød</t>
  </si>
  <si>
    <t>:2</t>
  </si>
  <si>
    <t>Harald Valved</t>
  </si>
  <si>
    <t>Inge Eidseter</t>
  </si>
  <si>
    <t>Trond Botterli</t>
  </si>
  <si>
    <t>Rolf Arne Hamre</t>
  </si>
  <si>
    <t>Bedrift/lag</t>
  </si>
  <si>
    <t xml:space="preserve"> Vegkontoret 2</t>
  </si>
  <si>
    <t xml:space="preserve"> Posten/Bring</t>
  </si>
  <si>
    <t xml:space="preserve"> Glamox</t>
  </si>
  <si>
    <t xml:space="preserve"> Team Fuglset</t>
  </si>
  <si>
    <t xml:space="preserve"> Vegkontoret 1</t>
  </si>
  <si>
    <t xml:space="preserve"> Rørlegger1</t>
  </si>
  <si>
    <t xml:space="preserve"> Panorama Gutters</t>
  </si>
  <si>
    <t xml:space="preserve"> Istad Strikers</t>
  </si>
  <si>
    <t>Normo Slipestasjon</t>
  </si>
  <si>
    <t xml:space="preserve"> Normo Slipestasjon</t>
  </si>
  <si>
    <t>1. Div</t>
  </si>
  <si>
    <t>2. Div</t>
  </si>
  <si>
    <t>Oppnådd</t>
  </si>
  <si>
    <t>i runde</t>
  </si>
  <si>
    <t>Pinne-</t>
  </si>
  <si>
    <t>fall</t>
  </si>
  <si>
    <t>Div.</t>
  </si>
  <si>
    <t>Gjennom-</t>
  </si>
  <si>
    <t>snitt</t>
  </si>
  <si>
    <t>Arild Gujord</t>
  </si>
  <si>
    <t>Gjennomsnittlig pinnefall pr. spiller</t>
  </si>
  <si>
    <t>Bendik Hestad</t>
  </si>
  <si>
    <t>Cato Holen</t>
  </si>
  <si>
    <t>Kristian Malme</t>
  </si>
  <si>
    <t>Magnus Folkestad</t>
  </si>
  <si>
    <t>Brunvoll</t>
  </si>
  <si>
    <t>Tieto</t>
  </si>
  <si>
    <t>Fliseksperten</t>
  </si>
  <si>
    <t>Uke 2017/39</t>
  </si>
  <si>
    <t xml:space="preserve"> Brunvoll</t>
  </si>
  <si>
    <t>Tieto w.o.</t>
  </si>
  <si>
    <t>Veronica Lien</t>
  </si>
  <si>
    <t>Tara Follum</t>
  </si>
  <si>
    <t>Ulrik Post-Pedersen</t>
  </si>
  <si>
    <t>Billy Williams</t>
  </si>
  <si>
    <t>Petter Vågsether</t>
  </si>
  <si>
    <t>Tor-Åge Brevik</t>
  </si>
  <si>
    <t>Hartwig Banzer</t>
  </si>
  <si>
    <t>Jan Kåre Rødal</t>
  </si>
  <si>
    <t>Irene Thorsrudhagen</t>
  </si>
  <si>
    <t>Marlon Iversen</t>
  </si>
  <si>
    <t>Andreas Nøsavik</t>
  </si>
  <si>
    <t>Halgeir Brudeseth</t>
  </si>
  <si>
    <t xml:space="preserve"> 2. runde</t>
  </si>
  <si>
    <t>Uke 2017/40</t>
  </si>
  <si>
    <t>Glamox w.o.</t>
  </si>
  <si>
    <t>Normo Slipestasjon w.o.</t>
  </si>
  <si>
    <t>2. runde</t>
  </si>
  <si>
    <t xml:space="preserve"> Ytre Bowlinglag</t>
  </si>
  <si>
    <t xml:space="preserve"> Fliseksperten</t>
  </si>
  <si>
    <t xml:space="preserve"> Tieto</t>
  </si>
  <si>
    <t>Ole Morten Aarø</t>
  </si>
  <si>
    <t>Jan-Erik Myhr</t>
  </si>
  <si>
    <t>Halvor Vaagen</t>
  </si>
  <si>
    <t>Amund Vaagen</t>
  </si>
  <si>
    <t>Jarle Endresplass</t>
  </si>
  <si>
    <t>▲</t>
  </si>
  <si>
    <t>▼</t>
  </si>
  <si>
    <t>Pablo Eimantas</t>
  </si>
  <si>
    <t>Evaldas Rammunis</t>
  </si>
  <si>
    <t>Arne Tennøy</t>
  </si>
  <si>
    <t>Kjetil Hoem</t>
  </si>
  <si>
    <t>Tor Åge Brevik</t>
  </si>
  <si>
    <t>Ulrik Post Pedersen</t>
  </si>
  <si>
    <t>Per Ove Ringdal</t>
  </si>
  <si>
    <t>Mads Lønsethagen</t>
  </si>
  <si>
    <t>Kjetil Oterholm</t>
  </si>
  <si>
    <t>Sindre Aure</t>
  </si>
  <si>
    <t>Magne Farstadvoll</t>
  </si>
  <si>
    <t>(-1)</t>
  </si>
  <si>
    <t>(-2)</t>
  </si>
  <si>
    <t>(+2)</t>
  </si>
  <si>
    <t>Ytre Bowlinglag w.o.</t>
  </si>
  <si>
    <t xml:space="preserve"> 3. runde</t>
  </si>
  <si>
    <t>Uke 2017/42</t>
  </si>
  <si>
    <t>Rørlegger1 w.o.</t>
  </si>
  <si>
    <t>3. runde</t>
  </si>
  <si>
    <t xml:space="preserve"> Vegkonoret 1</t>
  </si>
  <si>
    <t>Vibeke Grønseth</t>
  </si>
  <si>
    <t>Bogdan Lozowski</t>
  </si>
  <si>
    <t>Henrik Hjelle</t>
  </si>
  <si>
    <t>Sivert Stølan</t>
  </si>
  <si>
    <t>Jan Kjetil Sandnes</t>
  </si>
  <si>
    <t>Frode Orten</t>
  </si>
  <si>
    <t>Torbjørn Brevik</t>
  </si>
  <si>
    <t>Steinar Småge</t>
  </si>
  <si>
    <t>Paul Boyle</t>
  </si>
  <si>
    <t>Roy Eltvik</t>
  </si>
  <si>
    <t xml:space="preserve"> 4. runde</t>
  </si>
  <si>
    <t>Uke 2017/44</t>
  </si>
  <si>
    <t>Jan Frode Holdhus</t>
  </si>
  <si>
    <t>Arnfinn Lange</t>
  </si>
  <si>
    <t>Halvor Sylte</t>
  </si>
  <si>
    <t>Shaukat Karimi</t>
  </si>
  <si>
    <t>Thor Bolsønes</t>
  </si>
  <si>
    <t>Brunvoll w.o.</t>
  </si>
  <si>
    <t>Geir Gjelsten</t>
  </si>
  <si>
    <t>Irene Danielsen</t>
  </si>
  <si>
    <t>Irene T. Danielsen</t>
  </si>
  <si>
    <t>:0,5</t>
  </si>
  <si>
    <t>:3,5</t>
  </si>
  <si>
    <t>Team Fuglset w.o.</t>
  </si>
  <si>
    <t xml:space="preserve"> 5. runde</t>
  </si>
  <si>
    <t>5. runde</t>
  </si>
  <si>
    <t>4. runde</t>
  </si>
  <si>
    <t>Uke 2017/46</t>
  </si>
  <si>
    <t xml:space="preserve">  </t>
  </si>
  <si>
    <t>Vegkontoret 1 w.o.</t>
  </si>
  <si>
    <t>Istad Strikers w.o.</t>
  </si>
  <si>
    <t>Lars Brian Taylor</t>
  </si>
  <si>
    <t>Julie Jørgensen</t>
  </si>
  <si>
    <t xml:space="preserve"> 6. runde</t>
  </si>
  <si>
    <t>Uke 2017/47</t>
  </si>
  <si>
    <t>Posten/Bring w.o.</t>
  </si>
  <si>
    <t>Panorama Gutters w.o.</t>
  </si>
  <si>
    <t>6. runde</t>
  </si>
  <si>
    <t>Harald Oterhals</t>
  </si>
  <si>
    <t>Jo Inge Solem</t>
  </si>
  <si>
    <t>(-3)</t>
  </si>
  <si>
    <t xml:space="preserve"> 7. runde</t>
  </si>
  <si>
    <t>Uke 2017/49</t>
  </si>
  <si>
    <t>Vegkontoret 2 w.o.</t>
  </si>
  <si>
    <t>Fliseksperten w.o.</t>
  </si>
  <si>
    <t>7. runde</t>
  </si>
  <si>
    <t>Tore Danielsen</t>
  </si>
  <si>
    <t>Anna Julnes</t>
  </si>
  <si>
    <t>Sigve Sandblåst</t>
  </si>
  <si>
    <t>Simen Høyem</t>
  </si>
  <si>
    <t>Inge Morten Eikrem</t>
  </si>
  <si>
    <t>Bedri Brajshori</t>
  </si>
  <si>
    <t>(+3)</t>
  </si>
  <si>
    <t>Team Danielsen å I</t>
  </si>
  <si>
    <t>Team Danielsen å I w.o.</t>
  </si>
  <si>
    <t xml:space="preserve"> Team Danielsen å I</t>
  </si>
  <si>
    <t>8. runde</t>
  </si>
  <si>
    <t>Uke 2018/01</t>
  </si>
  <si>
    <t>Odd Arild Lindset</t>
  </si>
  <si>
    <t>NY</t>
  </si>
  <si>
    <t>Irene T Danielsen</t>
  </si>
  <si>
    <t>Svein Gussiås</t>
  </si>
  <si>
    <t>Joakim Risnes</t>
  </si>
  <si>
    <t>Edvin Terje Ødegård</t>
  </si>
  <si>
    <t>.</t>
  </si>
  <si>
    <t>Odd Arild Lindseth</t>
  </si>
  <si>
    <t>(+1)</t>
  </si>
  <si>
    <t>9. runde</t>
  </si>
  <si>
    <t>Uke 2018/03</t>
  </si>
  <si>
    <t>Jan-Erk Myhr</t>
  </si>
  <si>
    <t>Geir Gjeldsten</t>
  </si>
  <si>
    <t>Petter Husby</t>
  </si>
  <si>
    <t>Øyvind Christiansen</t>
  </si>
  <si>
    <t>Sverre Langum</t>
  </si>
  <si>
    <t>Vidar Lervik</t>
  </si>
  <si>
    <t>(-10)</t>
  </si>
  <si>
    <t>TABELLER  - Status etter 10. spilleomgang</t>
  </si>
  <si>
    <t>10. runde</t>
  </si>
  <si>
    <t>Uke 2018/04</t>
  </si>
  <si>
    <t>Svein Ove Hauge</t>
  </si>
  <si>
    <t>Lisa Vetting</t>
  </si>
  <si>
    <t>Svein Johan Hauge</t>
  </si>
  <si>
    <t>(+5)</t>
  </si>
  <si>
    <t xml:space="preserve"> (-2)</t>
  </si>
  <si>
    <t xml:space="preserve">(+5) </t>
  </si>
  <si>
    <t>(+7)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</si>
</sst>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B050"/>
      <name val="Lucida Sans Unicode"/>
      <family val="2"/>
    </font>
    <font>
      <b/>
      <sz val="12"/>
      <color rgb="FFC00000"/>
      <name val="Lucida Sans Unicode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Lucida Sans Unicode"/>
      <family val="2"/>
    </font>
    <font>
      <b/>
      <sz val="14"/>
      <color rgb="FFC00000"/>
      <name val="Lucida Sans Unicode"/>
      <family val="2"/>
    </font>
    <font>
      <sz val="11"/>
      <name val="Calibri"/>
      <family val="2"/>
      <scheme val="minor"/>
    </font>
    <font>
      <b/>
      <sz val="14"/>
      <color rgb="FF00B050"/>
      <name val="Lucida Sans Unicode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7" fillId="2" borderId="9" xfId="0" applyFont="1" applyFill="1" applyBorder="1"/>
    <xf numFmtId="0" fontId="7" fillId="0" borderId="9" xfId="0" applyFont="1" applyBorder="1"/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7" fillId="0" borderId="9" xfId="0" applyFont="1" applyFill="1" applyBorder="1" applyAlignment="1">
      <alignment horizontal="center"/>
    </xf>
    <xf numFmtId="0" fontId="15" fillId="0" borderId="19" xfId="0" applyFont="1" applyBorder="1"/>
    <xf numFmtId="0" fontId="17" fillId="0" borderId="16" xfId="0" applyFont="1" applyBorder="1"/>
    <xf numFmtId="0" fontId="18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8" fillId="0" borderId="20" xfId="0" applyFont="1" applyBorder="1"/>
    <xf numFmtId="0" fontId="13" fillId="0" borderId="19" xfId="0" applyFont="1" applyBorder="1"/>
    <xf numFmtId="0" fontId="19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19" xfId="0" applyFont="1" applyBorder="1"/>
    <xf numFmtId="0" fontId="13" fillId="0" borderId="20" xfId="0" applyFont="1" applyBorder="1" applyAlignment="1">
      <alignment horizontal="center"/>
    </xf>
    <xf numFmtId="0" fontId="18" fillId="0" borderId="26" xfId="0" applyFont="1" applyBorder="1"/>
    <xf numFmtId="0" fontId="20" fillId="0" borderId="7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/>
    <xf numFmtId="0" fontId="18" fillId="0" borderId="27" xfId="0" applyFont="1" applyBorder="1"/>
    <xf numFmtId="0" fontId="20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22" xfId="0" applyFont="1" applyBorder="1"/>
    <xf numFmtId="0" fontId="17" fillId="0" borderId="23" xfId="0" applyFont="1" applyBorder="1"/>
    <xf numFmtId="0" fontId="18" fillId="0" borderId="25" xfId="0" applyFont="1" applyBorder="1"/>
    <xf numFmtId="0" fontId="13" fillId="0" borderId="23" xfId="0" applyFont="1" applyBorder="1"/>
    <xf numFmtId="0" fontId="20" fillId="0" borderId="24" xfId="0" applyFont="1" applyBorder="1"/>
    <xf numFmtId="0" fontId="13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Border="1"/>
    <xf numFmtId="0" fontId="20" fillId="0" borderId="17" xfId="0" applyFont="1" applyBorder="1"/>
    <xf numFmtId="49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12" xfId="0" applyFont="1" applyFill="1" applyBorder="1"/>
    <xf numFmtId="0" fontId="3" fillId="0" borderId="0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24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0" borderId="4" xfId="0" applyFont="1" applyBorder="1"/>
    <xf numFmtId="0" fontId="6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24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5" xfId="0" applyFont="1" applyBorder="1"/>
    <xf numFmtId="0" fontId="3" fillId="0" borderId="7" xfId="0" applyFont="1" applyFill="1" applyBorder="1" applyAlignment="1">
      <alignment horizontal="center"/>
    </xf>
    <xf numFmtId="0" fontId="6" fillId="0" borderId="3" xfId="0" applyFont="1" applyBorder="1"/>
    <xf numFmtId="0" fontId="24" fillId="0" borderId="6" xfId="0" applyFont="1" applyBorder="1"/>
    <xf numFmtId="0" fontId="6" fillId="0" borderId="8" xfId="0" applyFont="1" applyBorder="1"/>
    <xf numFmtId="0" fontId="3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Border="1"/>
    <xf numFmtId="0" fontId="9" fillId="0" borderId="1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/>
    <xf numFmtId="0" fontId="30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15" xfId="0" applyFont="1" applyBorder="1"/>
    <xf numFmtId="0" fontId="29" fillId="2" borderId="15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8" fillId="0" borderId="12" xfId="0" applyFont="1" applyBorder="1"/>
    <xf numFmtId="0" fontId="28" fillId="0" borderId="11" xfId="0" applyFont="1" applyBorder="1"/>
    <xf numFmtId="0" fontId="28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/>
    <xf numFmtId="164" fontId="29" fillId="2" borderId="9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9" xfId="0" applyFont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9" xfId="0" applyFont="1" applyBorder="1"/>
    <xf numFmtId="0" fontId="34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8" fillId="0" borderId="9" xfId="0" applyFont="1" applyFill="1" applyBorder="1"/>
    <xf numFmtId="0" fontId="9" fillId="0" borderId="9" xfId="0" applyFont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37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36" fillId="0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7" fillId="0" borderId="15" xfId="0" applyFont="1" applyBorder="1"/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showGridLines="0" tabSelected="1" zoomScaleNormal="100" workbookViewId="0">
      <selection activeCell="B1" sqref="B1:N1"/>
    </sheetView>
  </sheetViews>
  <sheetFormatPr baseColWidth="10" defaultColWidth="10.88671875" defaultRowHeight="14.4" x14ac:dyDescent="0.3"/>
  <cols>
    <col min="1" max="1" width="10.88671875" style="114"/>
    <col min="2" max="2" width="15.5546875" style="114" customWidth="1"/>
    <col min="3" max="3" width="5" style="138" customWidth="1"/>
    <col min="4" max="4" width="4.5546875" style="138" customWidth="1"/>
    <col min="5" max="5" width="0.88671875" style="138" customWidth="1"/>
    <col min="6" max="6" width="28.5546875" style="114" customWidth="1"/>
    <col min="7" max="7" width="9.6640625" style="139" customWidth="1"/>
    <col min="8" max="8" width="8.33203125" style="138" customWidth="1"/>
    <col min="9" max="9" width="10" style="138" customWidth="1"/>
    <col min="10" max="10" width="4.44140625" style="138" customWidth="1"/>
    <col min="11" max="11" width="3.88671875" style="138" customWidth="1"/>
    <col min="12" max="12" width="3.33203125" style="138" customWidth="1"/>
    <col min="13" max="13" width="4.109375" style="138" bestFit="1" customWidth="1"/>
    <col min="14" max="14" width="11.6640625" style="138" customWidth="1"/>
    <col min="15" max="15" width="2" style="138" customWidth="1"/>
    <col min="16" max="16384" width="10.88671875" style="114"/>
  </cols>
  <sheetData>
    <row r="1" spans="2:15" ht="28.8" x14ac:dyDescent="0.55000000000000004">
      <c r="B1" s="167" t="s">
        <v>224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13"/>
    </row>
    <row r="2" spans="2:15" ht="19.95" customHeight="1" x14ac:dyDescent="0.55000000000000004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4" spans="2:15" s="115" customFormat="1" ht="18" x14ac:dyDescent="0.35">
      <c r="C4" s="12" t="s">
        <v>14</v>
      </c>
      <c r="D4" s="116"/>
      <c r="E4" s="116"/>
      <c r="G4" s="117" t="s">
        <v>7</v>
      </c>
      <c r="H4" s="118" t="s">
        <v>3</v>
      </c>
      <c r="I4" s="118" t="s">
        <v>8</v>
      </c>
      <c r="J4" s="119" t="s">
        <v>9</v>
      </c>
      <c r="K4" s="119" t="s">
        <v>10</v>
      </c>
      <c r="L4" s="119" t="s">
        <v>11</v>
      </c>
      <c r="M4" s="119" t="s">
        <v>12</v>
      </c>
      <c r="N4" s="118" t="s">
        <v>13</v>
      </c>
      <c r="O4" s="118"/>
    </row>
    <row r="5" spans="2:15" s="115" customFormat="1" ht="18" x14ac:dyDescent="0.35">
      <c r="B5" s="120" t="s">
        <v>25</v>
      </c>
      <c r="C5" s="121">
        <v>1</v>
      </c>
      <c r="D5" s="122" t="s">
        <v>27</v>
      </c>
      <c r="E5" s="122"/>
      <c r="F5" s="123" t="s">
        <v>31</v>
      </c>
      <c r="G5" s="124">
        <v>13105</v>
      </c>
      <c r="H5" s="125">
        <v>81</v>
      </c>
      <c r="I5" s="126">
        <f>G5/H5</f>
        <v>161.79012345679013</v>
      </c>
      <c r="J5" s="125">
        <v>9</v>
      </c>
      <c r="K5" s="125">
        <v>7</v>
      </c>
      <c r="L5" s="125">
        <v>1</v>
      </c>
      <c r="M5" s="125">
        <v>1</v>
      </c>
      <c r="N5" s="126">
        <v>27</v>
      </c>
      <c r="O5" s="127"/>
    </row>
    <row r="6" spans="2:15" s="115" customFormat="1" ht="18" x14ac:dyDescent="0.35">
      <c r="B6" s="128"/>
      <c r="C6" s="121">
        <v>2</v>
      </c>
      <c r="D6" s="122" t="s">
        <v>27</v>
      </c>
      <c r="E6" s="122"/>
      <c r="F6" s="165" t="s">
        <v>201</v>
      </c>
      <c r="G6" s="124">
        <v>11410</v>
      </c>
      <c r="H6" s="125">
        <v>72</v>
      </c>
      <c r="I6" s="126">
        <f>G6/H6</f>
        <v>158.47222222222223</v>
      </c>
      <c r="J6" s="125">
        <v>8</v>
      </c>
      <c r="K6" s="125">
        <v>3</v>
      </c>
      <c r="L6" s="125">
        <v>4</v>
      </c>
      <c r="M6" s="125">
        <v>1</v>
      </c>
      <c r="N6" s="126">
        <v>21</v>
      </c>
      <c r="O6" s="127"/>
    </row>
    <row r="7" spans="2:15" s="115" customFormat="1" ht="18" x14ac:dyDescent="0.35">
      <c r="B7" s="128"/>
      <c r="C7" s="121">
        <v>3</v>
      </c>
      <c r="D7" s="122" t="s">
        <v>27</v>
      </c>
      <c r="E7" s="122"/>
      <c r="F7" s="123" t="s">
        <v>6</v>
      </c>
      <c r="G7" s="124">
        <v>12580</v>
      </c>
      <c r="H7" s="125">
        <v>81</v>
      </c>
      <c r="I7" s="126">
        <f>G7/H7</f>
        <v>155.30864197530863</v>
      </c>
      <c r="J7" s="125">
        <v>9</v>
      </c>
      <c r="K7" s="125">
        <v>4</v>
      </c>
      <c r="L7" s="125">
        <v>2</v>
      </c>
      <c r="M7" s="125">
        <v>3</v>
      </c>
      <c r="N7" s="126">
        <v>21</v>
      </c>
      <c r="O7" s="127"/>
    </row>
    <row r="8" spans="2:15" s="115" customFormat="1" ht="18" x14ac:dyDescent="0.35">
      <c r="B8" s="128"/>
      <c r="C8" s="121">
        <v>4</v>
      </c>
      <c r="D8" s="122" t="s">
        <v>27</v>
      </c>
      <c r="E8" s="122"/>
      <c r="F8" s="123" t="s">
        <v>15</v>
      </c>
      <c r="G8" s="124">
        <v>11069</v>
      </c>
      <c r="H8" s="125">
        <v>72</v>
      </c>
      <c r="I8" s="126">
        <f>G8/H8</f>
        <v>153.73611111111111</v>
      </c>
      <c r="J8" s="125">
        <v>8</v>
      </c>
      <c r="K8" s="125">
        <v>5</v>
      </c>
      <c r="L8" s="125">
        <v>1</v>
      </c>
      <c r="M8" s="125">
        <v>2</v>
      </c>
      <c r="N8" s="126">
        <v>19</v>
      </c>
      <c r="O8" s="127"/>
    </row>
    <row r="9" spans="2:15" s="115" customFormat="1" ht="18" x14ac:dyDescent="0.35">
      <c r="B9" s="128"/>
      <c r="C9" s="121">
        <v>5</v>
      </c>
      <c r="D9" s="122" t="s">
        <v>27</v>
      </c>
      <c r="E9" s="122"/>
      <c r="F9" s="123" t="s">
        <v>5</v>
      </c>
      <c r="G9" s="124">
        <v>10572</v>
      </c>
      <c r="H9" s="125">
        <v>71</v>
      </c>
      <c r="I9" s="126">
        <f>G9/H9</f>
        <v>148.90140845070422</v>
      </c>
      <c r="J9" s="125">
        <v>8</v>
      </c>
      <c r="K9" s="125">
        <v>3</v>
      </c>
      <c r="L9" s="125">
        <v>0</v>
      </c>
      <c r="M9" s="125">
        <v>5</v>
      </c>
      <c r="N9" s="126">
        <v>14.5</v>
      </c>
      <c r="O9" s="127"/>
    </row>
    <row r="10" spans="2:15" s="115" customFormat="1" ht="18" x14ac:dyDescent="0.35">
      <c r="B10" s="128"/>
      <c r="C10" s="121">
        <v>6</v>
      </c>
      <c r="D10" s="144" t="s">
        <v>126</v>
      </c>
      <c r="E10" s="122"/>
      <c r="F10" s="123" t="s">
        <v>16</v>
      </c>
      <c r="G10" s="124">
        <v>11686</v>
      </c>
      <c r="H10" s="125">
        <v>81</v>
      </c>
      <c r="I10" s="126">
        <f>G10/H10</f>
        <v>144.27160493827159</v>
      </c>
      <c r="J10" s="125">
        <v>9</v>
      </c>
      <c r="K10" s="125">
        <v>1</v>
      </c>
      <c r="L10" s="125">
        <v>2</v>
      </c>
      <c r="M10" s="125">
        <v>6</v>
      </c>
      <c r="N10" s="126">
        <v>9.5</v>
      </c>
      <c r="O10" s="127"/>
    </row>
    <row r="11" spans="2:15" s="115" customFormat="1" ht="18" x14ac:dyDescent="0.35">
      <c r="B11" s="129"/>
      <c r="C11" s="121">
        <v>7</v>
      </c>
      <c r="D11" s="145" t="s">
        <v>127</v>
      </c>
      <c r="E11" s="122"/>
      <c r="F11" s="123" t="s">
        <v>17</v>
      </c>
      <c r="G11" s="124">
        <v>11466</v>
      </c>
      <c r="H11" s="125">
        <v>81</v>
      </c>
      <c r="I11" s="126">
        <f t="shared" ref="I11" si="0">G11/H11</f>
        <v>141.55555555555554</v>
      </c>
      <c r="J11" s="125">
        <v>9</v>
      </c>
      <c r="K11" s="125">
        <v>1</v>
      </c>
      <c r="L11" s="125">
        <v>2</v>
      </c>
      <c r="M11" s="125">
        <v>6</v>
      </c>
      <c r="N11" s="126">
        <v>8</v>
      </c>
      <c r="O11" s="127"/>
    </row>
    <row r="12" spans="2:15" s="115" customFormat="1" ht="18" x14ac:dyDescent="0.35">
      <c r="B12" s="130"/>
      <c r="C12" s="131"/>
      <c r="D12" s="132"/>
      <c r="E12" s="132"/>
      <c r="F12" s="133"/>
      <c r="G12" s="148" t="s">
        <v>1</v>
      </c>
      <c r="H12" s="148" t="s">
        <v>1</v>
      </c>
      <c r="I12" s="127"/>
      <c r="J12" s="127"/>
      <c r="K12" s="127"/>
      <c r="L12" s="127"/>
      <c r="M12" s="127"/>
      <c r="N12" s="127"/>
      <c r="O12" s="127"/>
    </row>
    <row r="13" spans="2:15" s="115" customFormat="1" ht="18" x14ac:dyDescent="0.35">
      <c r="C13" s="12" t="s">
        <v>14</v>
      </c>
      <c r="D13" s="116"/>
      <c r="E13" s="116"/>
      <c r="G13" s="118" t="s">
        <v>7</v>
      </c>
      <c r="H13" s="118" t="s">
        <v>3</v>
      </c>
      <c r="I13" s="118" t="s">
        <v>8</v>
      </c>
      <c r="J13" s="119" t="s">
        <v>9</v>
      </c>
      <c r="K13" s="119" t="s">
        <v>10</v>
      </c>
      <c r="L13" s="119" t="s">
        <v>11</v>
      </c>
      <c r="M13" s="119" t="s">
        <v>12</v>
      </c>
      <c r="N13" s="118" t="s">
        <v>13</v>
      </c>
      <c r="O13" s="118"/>
    </row>
    <row r="14" spans="2:15" s="115" customFormat="1" ht="18" x14ac:dyDescent="0.35">
      <c r="B14" s="120" t="s">
        <v>29</v>
      </c>
      <c r="C14" s="121">
        <v>1</v>
      </c>
      <c r="D14" s="122" t="s">
        <v>27</v>
      </c>
      <c r="E14" s="122"/>
      <c r="F14" s="123" t="s">
        <v>97</v>
      </c>
      <c r="G14" s="124">
        <v>11673</v>
      </c>
      <c r="H14" s="125">
        <v>81</v>
      </c>
      <c r="I14" s="126">
        <f t="shared" ref="I14:I20" si="1">G14/H14</f>
        <v>144.11111111111111</v>
      </c>
      <c r="J14" s="125">
        <v>9</v>
      </c>
      <c r="K14" s="125">
        <v>8</v>
      </c>
      <c r="L14" s="125">
        <v>1</v>
      </c>
      <c r="M14" s="125">
        <v>0</v>
      </c>
      <c r="N14" s="134">
        <v>30</v>
      </c>
      <c r="O14" s="127"/>
    </row>
    <row r="15" spans="2:15" s="115" customFormat="1" ht="18" x14ac:dyDescent="0.35">
      <c r="B15" s="128"/>
      <c r="C15" s="121">
        <v>2</v>
      </c>
      <c r="D15" s="122" t="s">
        <v>27</v>
      </c>
      <c r="E15" s="122"/>
      <c r="F15" s="123" t="s">
        <v>22</v>
      </c>
      <c r="G15" s="124">
        <v>9416</v>
      </c>
      <c r="H15" s="125">
        <v>72</v>
      </c>
      <c r="I15" s="126">
        <f>G15/H15</f>
        <v>130.77777777777777</v>
      </c>
      <c r="J15" s="125">
        <v>8</v>
      </c>
      <c r="K15" s="125">
        <v>5</v>
      </c>
      <c r="L15" s="125">
        <v>1</v>
      </c>
      <c r="M15" s="125">
        <v>2</v>
      </c>
      <c r="N15" s="134">
        <v>22</v>
      </c>
      <c r="O15" s="127"/>
    </row>
    <row r="16" spans="2:15" s="115" customFormat="1" ht="18" x14ac:dyDescent="0.35">
      <c r="B16" s="128"/>
      <c r="C16" s="121">
        <v>3</v>
      </c>
      <c r="D16" s="122" t="s">
        <v>27</v>
      </c>
      <c r="E16" s="122"/>
      <c r="F16" s="123" t="s">
        <v>95</v>
      </c>
      <c r="G16" s="124">
        <v>10863</v>
      </c>
      <c r="H16" s="125">
        <v>81</v>
      </c>
      <c r="I16" s="126">
        <f>G16/H16</f>
        <v>134.11111111111111</v>
      </c>
      <c r="J16" s="125">
        <v>9</v>
      </c>
      <c r="K16" s="125">
        <v>4</v>
      </c>
      <c r="L16" s="125">
        <v>2</v>
      </c>
      <c r="M16" s="125">
        <v>3</v>
      </c>
      <c r="N16" s="134">
        <v>19</v>
      </c>
      <c r="O16" s="127"/>
    </row>
    <row r="17" spans="2:15" s="115" customFormat="1" ht="18" x14ac:dyDescent="0.35">
      <c r="B17" s="128"/>
      <c r="C17" s="121">
        <v>4</v>
      </c>
      <c r="D17" s="144" t="s">
        <v>126</v>
      </c>
      <c r="E17" s="122"/>
      <c r="F17" s="123" t="s">
        <v>42</v>
      </c>
      <c r="G17" s="124">
        <v>10504</v>
      </c>
      <c r="H17" s="125">
        <v>81</v>
      </c>
      <c r="I17" s="126">
        <f>G17/H17</f>
        <v>129.67901234567901</v>
      </c>
      <c r="J17" s="125">
        <v>9</v>
      </c>
      <c r="K17" s="125">
        <v>4</v>
      </c>
      <c r="L17" s="125">
        <v>0</v>
      </c>
      <c r="M17" s="125">
        <v>5</v>
      </c>
      <c r="N17" s="134">
        <v>16</v>
      </c>
      <c r="O17" s="127"/>
    </row>
    <row r="18" spans="2:15" s="115" customFormat="1" ht="18" x14ac:dyDescent="0.35">
      <c r="B18" s="128"/>
      <c r="C18" s="121">
        <v>5</v>
      </c>
      <c r="D18" s="145" t="s">
        <v>127</v>
      </c>
      <c r="E18" s="122"/>
      <c r="F18" s="123" t="s">
        <v>96</v>
      </c>
      <c r="G18" s="124">
        <v>9210</v>
      </c>
      <c r="H18" s="125">
        <v>72</v>
      </c>
      <c r="I18" s="126">
        <f>G18/H18</f>
        <v>127.91666666666667</v>
      </c>
      <c r="J18" s="125">
        <v>8</v>
      </c>
      <c r="K18" s="125">
        <v>4</v>
      </c>
      <c r="L18" s="125">
        <v>0</v>
      </c>
      <c r="M18" s="125">
        <v>4</v>
      </c>
      <c r="N18" s="134">
        <v>16</v>
      </c>
      <c r="O18" s="127"/>
    </row>
    <row r="19" spans="2:15" s="115" customFormat="1" ht="18" x14ac:dyDescent="0.35">
      <c r="B19" s="128"/>
      <c r="C19" s="121">
        <v>6</v>
      </c>
      <c r="D19" s="145" t="s">
        <v>127</v>
      </c>
      <c r="E19" s="122"/>
      <c r="F19" s="123" t="s">
        <v>78</v>
      </c>
      <c r="G19" s="124">
        <v>8683</v>
      </c>
      <c r="H19" s="125">
        <v>72</v>
      </c>
      <c r="I19" s="126">
        <f>G19/H19</f>
        <v>120.59722222222223</v>
      </c>
      <c r="J19" s="125">
        <v>8</v>
      </c>
      <c r="K19" s="125">
        <v>1</v>
      </c>
      <c r="L19" s="125">
        <v>0</v>
      </c>
      <c r="M19" s="125">
        <v>5</v>
      </c>
      <c r="N19" s="134">
        <v>13</v>
      </c>
      <c r="O19" s="127"/>
    </row>
    <row r="20" spans="2:15" s="115" customFormat="1" ht="18" x14ac:dyDescent="0.35">
      <c r="B20" s="129"/>
      <c r="C20" s="121">
        <v>7</v>
      </c>
      <c r="D20" s="122" t="s">
        <v>27</v>
      </c>
      <c r="E20" s="122"/>
      <c r="F20" s="123" t="s">
        <v>18</v>
      </c>
      <c r="G20" s="124">
        <v>9452</v>
      </c>
      <c r="H20" s="125">
        <v>81</v>
      </c>
      <c r="I20" s="126">
        <f t="shared" si="1"/>
        <v>116.69135802469135</v>
      </c>
      <c r="J20" s="125">
        <v>9</v>
      </c>
      <c r="K20" s="125">
        <v>0</v>
      </c>
      <c r="L20" s="125">
        <v>0</v>
      </c>
      <c r="M20" s="125">
        <v>9</v>
      </c>
      <c r="N20" s="134">
        <v>4</v>
      </c>
      <c r="O20" s="127"/>
    </row>
    <row r="21" spans="2:15" s="115" customFormat="1" ht="18" x14ac:dyDescent="0.35">
      <c r="B21" s="130"/>
      <c r="C21" s="131"/>
      <c r="D21" s="135"/>
      <c r="E21" s="132"/>
      <c r="F21" s="133"/>
      <c r="G21" s="148" t="s">
        <v>1</v>
      </c>
      <c r="H21" s="148" t="s">
        <v>1</v>
      </c>
      <c r="I21" s="127"/>
      <c r="J21" s="136"/>
      <c r="K21" s="136"/>
      <c r="L21" s="136"/>
      <c r="M21" s="136"/>
      <c r="N21" s="137"/>
      <c r="O21" s="127"/>
    </row>
    <row r="22" spans="2:15" ht="18" x14ac:dyDescent="0.35">
      <c r="C22" s="115" t="s">
        <v>1</v>
      </c>
      <c r="G22" s="139" t="s">
        <v>1</v>
      </c>
      <c r="H22" s="139" t="s">
        <v>1</v>
      </c>
    </row>
    <row r="23" spans="2:15" x14ac:dyDescent="0.3">
      <c r="G23" s="139" t="s">
        <v>1</v>
      </c>
      <c r="H23" s="139" t="s">
        <v>1</v>
      </c>
    </row>
    <row r="24" spans="2:15" x14ac:dyDescent="0.3">
      <c r="G24" s="139" t="s">
        <v>1</v>
      </c>
    </row>
  </sheetData>
  <sortState ref="B5:O11">
    <sortCondition descending="1" ref="N5:N11"/>
    <sortCondition descending="1" ref="I5:I11"/>
  </sortState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showGridLines="0" zoomScaleNormal="100" workbookViewId="0">
      <pane ySplit="2" topLeftCell="A136" activePane="bottomLeft" state="frozen"/>
      <selection pane="bottomLeft" activeCell="A164" sqref="A164"/>
    </sheetView>
  </sheetViews>
  <sheetFormatPr baseColWidth="10" defaultRowHeight="14.4" x14ac:dyDescent="0.3"/>
  <cols>
    <col min="1" max="1" width="13.44140625" style="4" bestFit="1" customWidth="1"/>
    <col min="2" max="2" width="19.109375" customWidth="1"/>
    <col min="3" max="3" width="31.5546875" customWidth="1"/>
    <col min="4" max="4" width="5.109375" bestFit="1" customWidth="1"/>
    <col min="5" max="5" width="12.5546875" style="27" customWidth="1"/>
    <col min="6" max="6" width="31.5546875" customWidth="1"/>
    <col min="7" max="7" width="4.33203125" bestFit="1" customWidth="1"/>
    <col min="8" max="8" width="11.33203125" customWidth="1"/>
  </cols>
  <sheetData>
    <row r="1" spans="1:8" ht="26.4" thickBot="1" x14ac:dyDescent="0.55000000000000004">
      <c r="C1" s="169" t="s">
        <v>40</v>
      </c>
      <c r="D1" s="170"/>
      <c r="E1" s="171"/>
      <c r="F1" s="169" t="s">
        <v>41</v>
      </c>
      <c r="G1" s="170"/>
      <c r="H1" s="171"/>
    </row>
    <row r="2" spans="1:8" ht="8.4" customHeight="1" thickBot="1" x14ac:dyDescent="0.35">
      <c r="A2" s="28"/>
      <c r="B2" s="2"/>
      <c r="C2" s="2"/>
      <c r="D2" s="2"/>
      <c r="E2" s="3"/>
    </row>
    <row r="3" spans="1:8" ht="6" customHeight="1" x14ac:dyDescent="0.4">
      <c r="A3" s="31"/>
      <c r="B3" s="32"/>
      <c r="C3" s="56"/>
      <c r="D3" s="57"/>
      <c r="E3" s="33"/>
      <c r="F3" s="56"/>
      <c r="G3" s="57"/>
      <c r="H3" s="34"/>
    </row>
    <row r="4" spans="1:8" ht="21" x14ac:dyDescent="0.4">
      <c r="A4" s="30" t="s">
        <v>59</v>
      </c>
      <c r="B4" s="35" t="s">
        <v>98</v>
      </c>
      <c r="C4" s="36" t="s">
        <v>31</v>
      </c>
      <c r="D4" s="37">
        <v>4</v>
      </c>
      <c r="E4" s="38">
        <v>1564</v>
      </c>
      <c r="F4" s="36" t="s">
        <v>78</v>
      </c>
      <c r="G4" s="37">
        <v>4</v>
      </c>
      <c r="H4" s="38">
        <v>1102</v>
      </c>
    </row>
    <row r="5" spans="1:8" ht="21" customHeight="1" x14ac:dyDescent="0.4">
      <c r="A5" s="39"/>
      <c r="B5" s="35"/>
      <c r="C5" s="36" t="s">
        <v>16</v>
      </c>
      <c r="D5" s="37">
        <v>0</v>
      </c>
      <c r="E5" s="40">
        <v>1251</v>
      </c>
      <c r="F5" s="36" t="s">
        <v>18</v>
      </c>
      <c r="G5" s="37">
        <v>0</v>
      </c>
      <c r="H5" s="38">
        <v>999</v>
      </c>
    </row>
    <row r="6" spans="1:8" ht="6" customHeight="1" x14ac:dyDescent="0.4">
      <c r="A6" s="39"/>
      <c r="B6" s="35"/>
      <c r="C6" s="41"/>
      <c r="D6" s="42"/>
      <c r="E6" s="43"/>
      <c r="F6" s="41"/>
      <c r="G6" s="42" t="s">
        <v>1</v>
      </c>
      <c r="H6" s="44"/>
    </row>
    <row r="7" spans="1:8" ht="6" customHeight="1" x14ac:dyDescent="0.4">
      <c r="A7" s="39"/>
      <c r="B7" s="35"/>
      <c r="C7" s="45"/>
      <c r="D7" s="46"/>
      <c r="E7" s="47"/>
      <c r="F7" s="45"/>
      <c r="G7" s="46" t="s">
        <v>1</v>
      </c>
      <c r="H7" s="48"/>
    </row>
    <row r="8" spans="1:8" ht="21" customHeight="1" x14ac:dyDescent="0.4">
      <c r="A8" s="39"/>
      <c r="B8" s="35"/>
      <c r="C8" s="36" t="s">
        <v>6</v>
      </c>
      <c r="D8" s="37">
        <v>2</v>
      </c>
      <c r="E8" s="38">
        <v>1452</v>
      </c>
      <c r="F8" s="36" t="s">
        <v>95</v>
      </c>
      <c r="G8" s="37">
        <v>0</v>
      </c>
      <c r="H8" s="38">
        <v>1029</v>
      </c>
    </row>
    <row r="9" spans="1:8" ht="21" customHeight="1" x14ac:dyDescent="0.4">
      <c r="A9" s="39"/>
      <c r="B9" s="35"/>
      <c r="C9" s="36" t="s">
        <v>201</v>
      </c>
      <c r="D9" s="37">
        <v>2</v>
      </c>
      <c r="E9" s="40">
        <v>1401</v>
      </c>
      <c r="F9" s="36" t="s">
        <v>22</v>
      </c>
      <c r="G9" s="37">
        <v>4</v>
      </c>
      <c r="H9" s="38">
        <v>1215</v>
      </c>
    </row>
    <row r="10" spans="1:8" ht="6" customHeight="1" x14ac:dyDescent="0.4">
      <c r="A10" s="39"/>
      <c r="B10" s="35"/>
      <c r="C10" s="41"/>
      <c r="D10" s="42"/>
      <c r="E10" s="43"/>
      <c r="F10" s="41"/>
      <c r="G10" s="42" t="s">
        <v>1</v>
      </c>
      <c r="H10" s="44"/>
    </row>
    <row r="11" spans="1:8" ht="6" customHeight="1" x14ac:dyDescent="0.4">
      <c r="A11" s="39"/>
      <c r="B11" s="35"/>
      <c r="C11" s="45"/>
      <c r="D11" s="46"/>
      <c r="E11" s="47"/>
      <c r="F11" s="45"/>
      <c r="G11" s="46" t="s">
        <v>1</v>
      </c>
      <c r="H11" s="48"/>
    </row>
    <row r="12" spans="1:8" ht="21" customHeight="1" x14ac:dyDescent="0.4">
      <c r="A12" s="39"/>
      <c r="B12" s="35"/>
      <c r="C12" s="36" t="s">
        <v>5</v>
      </c>
      <c r="D12" s="37">
        <v>1</v>
      </c>
      <c r="E12" s="38">
        <v>1134</v>
      </c>
      <c r="F12" s="36" t="s">
        <v>42</v>
      </c>
      <c r="G12" s="37">
        <v>0</v>
      </c>
      <c r="H12" s="38">
        <v>1129</v>
      </c>
    </row>
    <row r="13" spans="1:8" ht="21" customHeight="1" x14ac:dyDescent="0.4">
      <c r="A13" s="39"/>
      <c r="B13" s="35"/>
      <c r="C13" s="36" t="s">
        <v>17</v>
      </c>
      <c r="D13" s="37">
        <v>3</v>
      </c>
      <c r="E13" s="40">
        <v>1281</v>
      </c>
      <c r="F13" s="36" t="s">
        <v>97</v>
      </c>
      <c r="G13" s="37">
        <v>4</v>
      </c>
      <c r="H13" s="38">
        <v>1166</v>
      </c>
    </row>
    <row r="14" spans="1:8" ht="6" customHeight="1" x14ac:dyDescent="0.4">
      <c r="A14" s="39"/>
      <c r="B14" s="35"/>
      <c r="C14" s="41"/>
      <c r="D14" s="42"/>
      <c r="E14" s="43"/>
      <c r="F14" s="41"/>
      <c r="G14" s="42"/>
      <c r="H14" s="44"/>
    </row>
    <row r="15" spans="1:8" ht="6" customHeight="1" x14ac:dyDescent="0.4">
      <c r="A15" s="39"/>
      <c r="B15" s="35"/>
      <c r="C15" s="45"/>
      <c r="D15" s="46"/>
      <c r="E15" s="47"/>
      <c r="F15" s="45"/>
      <c r="G15" s="46"/>
      <c r="H15" s="48"/>
    </row>
    <row r="16" spans="1:8" ht="21" customHeight="1" x14ac:dyDescent="0.4">
      <c r="A16" s="39"/>
      <c r="B16" s="35"/>
      <c r="C16" s="36" t="s">
        <v>142</v>
      </c>
      <c r="D16" s="37" t="s">
        <v>1</v>
      </c>
      <c r="E16" s="40" t="s">
        <v>1</v>
      </c>
      <c r="F16" s="36" t="s">
        <v>100</v>
      </c>
      <c r="G16" s="37"/>
      <c r="H16" s="38"/>
    </row>
    <row r="17" spans="1:8" ht="21" customHeight="1" x14ac:dyDescent="0.4">
      <c r="A17" s="39"/>
      <c r="B17" s="35"/>
      <c r="C17" s="36"/>
      <c r="D17" s="37" t="s">
        <v>1</v>
      </c>
      <c r="E17" s="40" t="s">
        <v>1</v>
      </c>
      <c r="F17" s="36"/>
      <c r="G17" s="37"/>
      <c r="H17" s="38"/>
    </row>
    <row r="18" spans="1:8" ht="6" customHeight="1" thickBot="1" x14ac:dyDescent="0.45">
      <c r="A18" s="49"/>
      <c r="B18" s="50"/>
      <c r="C18" s="51"/>
      <c r="D18" s="52"/>
      <c r="E18" s="53"/>
      <c r="F18" s="51"/>
      <c r="G18" s="54"/>
      <c r="H18" s="55"/>
    </row>
    <row r="19" spans="1:8" ht="6" customHeight="1" x14ac:dyDescent="0.4">
      <c r="A19" s="31"/>
      <c r="B19" s="32"/>
      <c r="C19" s="56"/>
      <c r="D19" s="57"/>
      <c r="E19" s="33"/>
      <c r="F19" s="56"/>
      <c r="G19" s="57"/>
      <c r="H19" s="34"/>
    </row>
    <row r="20" spans="1:8" ht="21" x14ac:dyDescent="0.4">
      <c r="A20" s="30" t="s">
        <v>113</v>
      </c>
      <c r="B20" s="35" t="s">
        <v>114</v>
      </c>
      <c r="C20" s="36" t="s">
        <v>6</v>
      </c>
      <c r="D20" s="37">
        <v>3</v>
      </c>
      <c r="E20" s="38">
        <v>1431</v>
      </c>
      <c r="F20" s="36" t="s">
        <v>18</v>
      </c>
      <c r="G20" s="37">
        <v>1</v>
      </c>
      <c r="H20" s="38">
        <v>1076</v>
      </c>
    </row>
    <row r="21" spans="1:8" ht="21" customHeight="1" x14ac:dyDescent="0.4">
      <c r="A21" s="39"/>
      <c r="B21" s="35"/>
      <c r="C21" s="36" t="s">
        <v>16</v>
      </c>
      <c r="D21" s="37">
        <v>1</v>
      </c>
      <c r="E21" s="40">
        <v>1395</v>
      </c>
      <c r="F21" s="36" t="s">
        <v>96</v>
      </c>
      <c r="G21" s="37">
        <v>3</v>
      </c>
      <c r="H21" s="38">
        <v>1151</v>
      </c>
    </row>
    <row r="22" spans="1:8" ht="6" customHeight="1" x14ac:dyDescent="0.4">
      <c r="A22" s="39"/>
      <c r="B22" s="35"/>
      <c r="C22" s="41"/>
      <c r="D22" s="42"/>
      <c r="E22" s="43"/>
      <c r="F22" s="41"/>
      <c r="G22" s="42"/>
      <c r="H22" s="44"/>
    </row>
    <row r="23" spans="1:8" ht="6" customHeight="1" x14ac:dyDescent="0.4">
      <c r="A23" s="39"/>
      <c r="B23" s="35"/>
      <c r="C23" s="45"/>
      <c r="D23" s="46"/>
      <c r="E23" s="47"/>
      <c r="F23" s="45"/>
      <c r="G23" s="46"/>
      <c r="H23" s="48"/>
    </row>
    <row r="24" spans="1:8" ht="21" customHeight="1" x14ac:dyDescent="0.4">
      <c r="A24" s="39"/>
      <c r="B24" s="35"/>
      <c r="C24" s="36" t="s">
        <v>17</v>
      </c>
      <c r="D24" s="37">
        <v>0</v>
      </c>
      <c r="E24" s="38">
        <v>1168</v>
      </c>
      <c r="F24" s="36" t="s">
        <v>95</v>
      </c>
      <c r="G24" s="37">
        <v>0</v>
      </c>
      <c r="H24" s="38">
        <v>1145</v>
      </c>
    </row>
    <row r="25" spans="1:8" ht="21" customHeight="1" x14ac:dyDescent="0.4">
      <c r="A25" s="39"/>
      <c r="B25" s="35"/>
      <c r="C25" s="36" t="s">
        <v>15</v>
      </c>
      <c r="D25" s="37">
        <v>4</v>
      </c>
      <c r="E25" s="40">
        <v>1433</v>
      </c>
      <c r="F25" s="36" t="s">
        <v>97</v>
      </c>
      <c r="G25" s="37">
        <v>4</v>
      </c>
      <c r="H25" s="38">
        <v>1388</v>
      </c>
    </row>
    <row r="26" spans="1:8" ht="6" customHeight="1" x14ac:dyDescent="0.4">
      <c r="A26" s="39"/>
      <c r="B26" s="35"/>
      <c r="C26" s="41"/>
      <c r="D26" s="42"/>
      <c r="E26" s="43"/>
      <c r="F26" s="41"/>
      <c r="G26" s="42"/>
      <c r="H26" s="44"/>
    </row>
    <row r="27" spans="1:8" ht="6" customHeight="1" x14ac:dyDescent="0.4">
      <c r="A27" s="39"/>
      <c r="B27" s="35"/>
      <c r="C27" s="45"/>
      <c r="D27" s="46"/>
      <c r="E27" s="47"/>
      <c r="F27" s="45"/>
      <c r="G27" s="46"/>
      <c r="H27" s="48"/>
    </row>
    <row r="28" spans="1:8" ht="21" customHeight="1" x14ac:dyDescent="0.4">
      <c r="A28" s="39"/>
      <c r="B28" s="35"/>
      <c r="C28" s="36" t="s">
        <v>201</v>
      </c>
      <c r="D28" s="37">
        <v>2</v>
      </c>
      <c r="E28" s="38">
        <v>1350</v>
      </c>
      <c r="F28" s="36" t="s">
        <v>22</v>
      </c>
      <c r="G28" s="37">
        <v>3</v>
      </c>
      <c r="H28" s="38">
        <v>1162</v>
      </c>
    </row>
    <row r="29" spans="1:8" ht="21" customHeight="1" x14ac:dyDescent="0.4">
      <c r="A29" s="39"/>
      <c r="B29" s="35"/>
      <c r="C29" s="36" t="s">
        <v>31</v>
      </c>
      <c r="D29" s="37">
        <v>2</v>
      </c>
      <c r="E29" s="40">
        <v>1388</v>
      </c>
      <c r="F29" s="36" t="s">
        <v>42</v>
      </c>
      <c r="G29" s="37">
        <v>1</v>
      </c>
      <c r="H29" s="38">
        <v>1123</v>
      </c>
    </row>
    <row r="30" spans="1:8" ht="6" customHeight="1" x14ac:dyDescent="0.4">
      <c r="A30" s="39"/>
      <c r="B30" s="35"/>
      <c r="C30" s="41"/>
      <c r="D30" s="42"/>
      <c r="E30" s="43"/>
      <c r="F30" s="41"/>
      <c r="G30" s="42"/>
      <c r="H30" s="44"/>
    </row>
    <row r="31" spans="1:8" ht="6" customHeight="1" x14ac:dyDescent="0.4">
      <c r="A31" s="39"/>
      <c r="B31" s="35"/>
      <c r="C31" s="45"/>
      <c r="D31" s="46"/>
      <c r="E31" s="47"/>
      <c r="F31" s="45"/>
      <c r="G31" s="46"/>
      <c r="H31" s="48"/>
    </row>
    <row r="32" spans="1:8" ht="21" customHeight="1" x14ac:dyDescent="0.4">
      <c r="A32" s="39"/>
      <c r="B32" s="35"/>
      <c r="C32" s="36" t="s">
        <v>115</v>
      </c>
      <c r="D32" s="37" t="s">
        <v>1</v>
      </c>
      <c r="E32" s="40" t="s">
        <v>1</v>
      </c>
      <c r="F32" s="36" t="s">
        <v>116</v>
      </c>
      <c r="G32" s="37"/>
      <c r="H32" s="38"/>
    </row>
    <row r="33" spans="1:8" ht="21" customHeight="1" x14ac:dyDescent="0.4">
      <c r="A33" s="39"/>
      <c r="B33" s="35"/>
      <c r="C33" s="36"/>
      <c r="D33" s="37" t="s">
        <v>1</v>
      </c>
      <c r="E33" s="40" t="s">
        <v>1</v>
      </c>
      <c r="F33" s="36"/>
      <c r="G33" s="37"/>
      <c r="H33" s="38"/>
    </row>
    <row r="34" spans="1:8" ht="6" customHeight="1" thickBot="1" x14ac:dyDescent="0.45">
      <c r="A34" s="49"/>
      <c r="B34" s="50"/>
      <c r="C34" s="51"/>
      <c r="D34" s="52"/>
      <c r="E34" s="53"/>
      <c r="F34" s="51"/>
      <c r="G34" s="54"/>
      <c r="H34" s="55"/>
    </row>
    <row r="35" spans="1:8" ht="6" customHeight="1" x14ac:dyDescent="0.4">
      <c r="A35" s="31"/>
      <c r="B35" s="32"/>
      <c r="C35" s="56"/>
      <c r="D35" s="57"/>
      <c r="E35" s="33"/>
      <c r="F35" s="56"/>
      <c r="G35" s="57"/>
      <c r="H35" s="34"/>
    </row>
    <row r="36" spans="1:8" ht="21" x14ac:dyDescent="0.4">
      <c r="A36" s="30" t="s">
        <v>143</v>
      </c>
      <c r="B36" s="35" t="s">
        <v>144</v>
      </c>
      <c r="C36" s="36" t="s">
        <v>16</v>
      </c>
      <c r="D36" s="37">
        <v>1</v>
      </c>
      <c r="E36" s="38">
        <v>1319</v>
      </c>
      <c r="F36" s="36" t="s">
        <v>18</v>
      </c>
      <c r="G36" s="37">
        <v>1</v>
      </c>
      <c r="H36" s="38">
        <v>998</v>
      </c>
    </row>
    <row r="37" spans="1:8" ht="21" customHeight="1" x14ac:dyDescent="0.4">
      <c r="A37" s="39"/>
      <c r="B37" s="35"/>
      <c r="C37" s="36" t="s">
        <v>15</v>
      </c>
      <c r="D37" s="37">
        <v>3</v>
      </c>
      <c r="E37" s="40">
        <v>1409</v>
      </c>
      <c r="F37" s="36" t="s">
        <v>95</v>
      </c>
      <c r="G37" s="37">
        <v>3</v>
      </c>
      <c r="H37" s="38">
        <v>1165</v>
      </c>
    </row>
    <row r="38" spans="1:8" ht="6" customHeight="1" x14ac:dyDescent="0.4">
      <c r="A38" s="39"/>
      <c r="B38" s="35"/>
      <c r="C38" s="41"/>
      <c r="D38" s="42"/>
      <c r="E38" s="43" t="s">
        <v>1</v>
      </c>
      <c r="F38" s="41"/>
      <c r="G38" s="42" t="s">
        <v>1</v>
      </c>
      <c r="H38" s="44" t="s">
        <v>1</v>
      </c>
    </row>
    <row r="39" spans="1:8" ht="6" customHeight="1" x14ac:dyDescent="0.4">
      <c r="A39" s="39"/>
      <c r="B39" s="35"/>
      <c r="C39" s="45"/>
      <c r="D39" s="46"/>
      <c r="E39" s="47" t="s">
        <v>1</v>
      </c>
      <c r="F39" s="45"/>
      <c r="G39" s="46" t="s">
        <v>1</v>
      </c>
      <c r="H39" s="48" t="s">
        <v>1</v>
      </c>
    </row>
    <row r="40" spans="1:8" ht="21" customHeight="1" x14ac:dyDescent="0.4">
      <c r="A40" s="39"/>
      <c r="B40" s="35"/>
      <c r="C40" s="36" t="s">
        <v>31</v>
      </c>
      <c r="D40" s="37">
        <v>3</v>
      </c>
      <c r="E40" s="38">
        <v>1437</v>
      </c>
      <c r="F40" s="36" t="s">
        <v>97</v>
      </c>
      <c r="G40" s="37">
        <v>3</v>
      </c>
      <c r="H40" s="38">
        <v>1110</v>
      </c>
    </row>
    <row r="41" spans="1:8" ht="21" customHeight="1" x14ac:dyDescent="0.4">
      <c r="A41" s="39"/>
      <c r="B41" s="35"/>
      <c r="C41" s="36" t="s">
        <v>5</v>
      </c>
      <c r="D41" s="37">
        <v>1</v>
      </c>
      <c r="E41" s="40">
        <v>1228</v>
      </c>
      <c r="F41" s="36" t="s">
        <v>96</v>
      </c>
      <c r="G41" s="37">
        <v>1</v>
      </c>
      <c r="H41" s="38">
        <v>1056</v>
      </c>
    </row>
    <row r="42" spans="1:8" ht="6" customHeight="1" x14ac:dyDescent="0.4">
      <c r="A42" s="39"/>
      <c r="B42" s="35"/>
      <c r="C42" s="41"/>
      <c r="D42" s="42"/>
      <c r="E42" s="43" t="s">
        <v>1</v>
      </c>
      <c r="F42" s="41"/>
      <c r="G42" s="42" t="s">
        <v>1</v>
      </c>
      <c r="H42" s="44" t="s">
        <v>1</v>
      </c>
    </row>
    <row r="43" spans="1:8" ht="6" customHeight="1" x14ac:dyDescent="0.4">
      <c r="A43" s="39"/>
      <c r="B43" s="35"/>
      <c r="C43" s="45"/>
      <c r="D43" s="46"/>
      <c r="E43" s="47" t="s">
        <v>1</v>
      </c>
      <c r="F43" s="45"/>
      <c r="G43" s="46" t="s">
        <v>1</v>
      </c>
      <c r="H43" s="48" t="s">
        <v>1</v>
      </c>
    </row>
    <row r="44" spans="1:8" ht="21" customHeight="1" x14ac:dyDescent="0.4">
      <c r="A44" s="39"/>
      <c r="B44" s="35"/>
      <c r="C44" s="36" t="s">
        <v>17</v>
      </c>
      <c r="D44" s="37">
        <v>1</v>
      </c>
      <c r="E44" s="38">
        <v>1331</v>
      </c>
      <c r="F44" s="36" t="s">
        <v>42</v>
      </c>
      <c r="G44" s="37">
        <v>4</v>
      </c>
      <c r="H44" s="38">
        <v>1207</v>
      </c>
    </row>
    <row r="45" spans="1:8" ht="21" customHeight="1" x14ac:dyDescent="0.4">
      <c r="A45" s="39"/>
      <c r="B45" s="35"/>
      <c r="C45" s="36" t="s">
        <v>6</v>
      </c>
      <c r="D45" s="37">
        <v>3</v>
      </c>
      <c r="E45" s="40">
        <v>1408</v>
      </c>
      <c r="F45" s="36" t="s">
        <v>78</v>
      </c>
      <c r="G45" s="37">
        <v>0</v>
      </c>
      <c r="H45" s="38">
        <v>1006</v>
      </c>
    </row>
    <row r="46" spans="1:8" ht="6" customHeight="1" x14ac:dyDescent="0.4">
      <c r="A46" s="39"/>
      <c r="B46" s="35"/>
      <c r="C46" s="41"/>
      <c r="D46" s="42"/>
      <c r="E46" s="43"/>
      <c r="F46" s="41"/>
      <c r="G46" s="42"/>
      <c r="H46" s="44"/>
    </row>
    <row r="47" spans="1:8" ht="6" customHeight="1" x14ac:dyDescent="0.4">
      <c r="A47" s="39"/>
      <c r="B47" s="35"/>
      <c r="C47" s="45"/>
      <c r="D47" s="46"/>
      <c r="E47" s="47"/>
      <c r="F47" s="45"/>
      <c r="G47" s="46"/>
      <c r="H47" s="48"/>
    </row>
    <row r="48" spans="1:8" ht="21" customHeight="1" x14ac:dyDescent="0.4">
      <c r="A48" s="39"/>
      <c r="B48" s="35"/>
      <c r="C48" s="36" t="s">
        <v>202</v>
      </c>
      <c r="D48" s="37" t="s">
        <v>1</v>
      </c>
      <c r="E48" s="40" t="s">
        <v>1</v>
      </c>
      <c r="F48" s="36" t="s">
        <v>145</v>
      </c>
      <c r="G48" s="37"/>
      <c r="H48" s="38"/>
    </row>
    <row r="49" spans="1:8" ht="21" customHeight="1" x14ac:dyDescent="0.4">
      <c r="A49" s="39"/>
      <c r="B49" s="35"/>
      <c r="C49" s="36"/>
      <c r="D49" s="37" t="s">
        <v>1</v>
      </c>
      <c r="E49" s="40" t="s">
        <v>1</v>
      </c>
      <c r="F49" s="36"/>
      <c r="G49" s="37"/>
      <c r="H49" s="38"/>
    </row>
    <row r="50" spans="1:8" ht="6" customHeight="1" thickBot="1" x14ac:dyDescent="0.45">
      <c r="A50" s="49"/>
      <c r="B50" s="50"/>
      <c r="C50" s="51"/>
      <c r="D50" s="52"/>
      <c r="E50" s="53"/>
      <c r="F50" s="51"/>
      <c r="G50" s="54"/>
      <c r="H50" s="55"/>
    </row>
    <row r="51" spans="1:8" ht="6" customHeight="1" x14ac:dyDescent="0.4">
      <c r="A51" s="31"/>
      <c r="B51" s="32"/>
      <c r="C51" s="56"/>
      <c r="D51" s="57"/>
      <c r="E51" s="33"/>
      <c r="F51" s="56"/>
      <c r="G51" s="57"/>
      <c r="H51" s="34"/>
    </row>
    <row r="52" spans="1:8" ht="21" x14ac:dyDescent="0.4">
      <c r="A52" s="30" t="s">
        <v>158</v>
      </c>
      <c r="B52" s="35" t="s">
        <v>159</v>
      </c>
      <c r="C52" s="36" t="s">
        <v>16</v>
      </c>
      <c r="D52" s="155">
        <v>0.5</v>
      </c>
      <c r="E52" s="38">
        <v>1239</v>
      </c>
      <c r="F52" s="36" t="s">
        <v>42</v>
      </c>
      <c r="G52" s="37">
        <v>3</v>
      </c>
      <c r="H52" s="38">
        <v>1232</v>
      </c>
    </row>
    <row r="53" spans="1:8" ht="21" customHeight="1" x14ac:dyDescent="0.4">
      <c r="A53" s="39"/>
      <c r="B53" s="35"/>
      <c r="C53" s="36" t="s">
        <v>5</v>
      </c>
      <c r="D53" s="155">
        <v>3.5</v>
      </c>
      <c r="E53" s="40">
        <v>1380</v>
      </c>
      <c r="F53" s="36" t="s">
        <v>18</v>
      </c>
      <c r="G53" s="37">
        <v>1</v>
      </c>
      <c r="H53" s="38">
        <v>1117</v>
      </c>
    </row>
    <row r="54" spans="1:8" ht="6" customHeight="1" x14ac:dyDescent="0.4">
      <c r="A54" s="39"/>
      <c r="B54" s="35"/>
      <c r="C54" s="41" t="s">
        <v>1</v>
      </c>
      <c r="D54" s="42" t="s">
        <v>1</v>
      </c>
      <c r="E54" s="43" t="s">
        <v>1</v>
      </c>
      <c r="F54" s="41" t="s">
        <v>1</v>
      </c>
      <c r="G54" s="42" t="s">
        <v>1</v>
      </c>
      <c r="H54" s="44" t="s">
        <v>1</v>
      </c>
    </row>
    <row r="55" spans="1:8" ht="6" customHeight="1" x14ac:dyDescent="0.4">
      <c r="A55" s="39"/>
      <c r="B55" s="35"/>
      <c r="C55" s="45" t="s">
        <v>1</v>
      </c>
      <c r="D55" s="46" t="s">
        <v>1</v>
      </c>
      <c r="E55" s="47" t="s">
        <v>1</v>
      </c>
      <c r="F55" s="45" t="s">
        <v>1</v>
      </c>
      <c r="G55" s="46" t="s">
        <v>1</v>
      </c>
      <c r="H55" s="48" t="s">
        <v>1</v>
      </c>
    </row>
    <row r="56" spans="1:8" ht="21" customHeight="1" x14ac:dyDescent="0.4">
      <c r="A56" s="39"/>
      <c r="B56" s="35"/>
      <c r="C56" s="36" t="s">
        <v>15</v>
      </c>
      <c r="D56" s="37">
        <v>0</v>
      </c>
      <c r="E56" s="38">
        <v>1334</v>
      </c>
      <c r="F56" s="36" t="s">
        <v>96</v>
      </c>
      <c r="G56" s="37">
        <v>4</v>
      </c>
      <c r="H56" s="38">
        <v>1225</v>
      </c>
    </row>
    <row r="57" spans="1:8" ht="21" customHeight="1" x14ac:dyDescent="0.4">
      <c r="A57" s="39"/>
      <c r="B57" s="35"/>
      <c r="C57" s="36" t="s">
        <v>201</v>
      </c>
      <c r="D57" s="37">
        <v>4</v>
      </c>
      <c r="E57" s="40">
        <v>1577</v>
      </c>
      <c r="F57" s="36" t="s">
        <v>22</v>
      </c>
      <c r="G57" s="37">
        <v>0</v>
      </c>
      <c r="H57" s="38">
        <v>1122</v>
      </c>
    </row>
    <row r="58" spans="1:8" ht="6" customHeight="1" x14ac:dyDescent="0.4">
      <c r="A58" s="39"/>
      <c r="B58" s="35"/>
      <c r="C58" s="41" t="s">
        <v>1</v>
      </c>
      <c r="D58" s="42" t="s">
        <v>1</v>
      </c>
      <c r="E58" s="43" t="s">
        <v>1</v>
      </c>
      <c r="F58" s="41" t="s">
        <v>1</v>
      </c>
      <c r="G58" s="42" t="s">
        <v>1</v>
      </c>
      <c r="H58" s="44" t="s">
        <v>1</v>
      </c>
    </row>
    <row r="59" spans="1:8" ht="6" customHeight="1" x14ac:dyDescent="0.4">
      <c r="A59" s="39"/>
      <c r="B59" s="35"/>
      <c r="C59" s="45" t="s">
        <v>1</v>
      </c>
      <c r="D59" s="46" t="s">
        <v>1</v>
      </c>
      <c r="E59" s="47" t="s">
        <v>1</v>
      </c>
      <c r="F59" s="45" t="s">
        <v>1</v>
      </c>
      <c r="G59" s="46" t="s">
        <v>1</v>
      </c>
      <c r="H59" s="48" t="s">
        <v>1</v>
      </c>
    </row>
    <row r="60" spans="1:8" ht="21" customHeight="1" x14ac:dyDescent="0.4">
      <c r="A60" s="39"/>
      <c r="B60" s="35"/>
      <c r="C60" s="36" t="s">
        <v>31</v>
      </c>
      <c r="D60" s="37">
        <v>4</v>
      </c>
      <c r="E60" s="38">
        <v>1435</v>
      </c>
      <c r="F60" s="36" t="s">
        <v>97</v>
      </c>
      <c r="G60" s="37">
        <v>3</v>
      </c>
      <c r="H60" s="38">
        <v>1367</v>
      </c>
    </row>
    <row r="61" spans="1:8" ht="21" customHeight="1" x14ac:dyDescent="0.4">
      <c r="A61" s="39"/>
      <c r="B61" s="35"/>
      <c r="C61" s="36" t="s">
        <v>17</v>
      </c>
      <c r="D61" s="37">
        <v>0</v>
      </c>
      <c r="E61" s="40">
        <v>1171</v>
      </c>
      <c r="F61" s="36" t="s">
        <v>78</v>
      </c>
      <c r="G61" s="37">
        <v>1</v>
      </c>
      <c r="H61" s="38">
        <v>1232</v>
      </c>
    </row>
    <row r="62" spans="1:8" ht="6" customHeight="1" x14ac:dyDescent="0.4">
      <c r="A62" s="39"/>
      <c r="B62" s="35"/>
      <c r="C62" s="41" t="s">
        <v>1</v>
      </c>
      <c r="D62" s="42"/>
      <c r="E62" s="43"/>
      <c r="F62" s="41"/>
      <c r="G62" s="42"/>
      <c r="H62" s="44"/>
    </row>
    <row r="63" spans="1:8" ht="6" customHeight="1" x14ac:dyDescent="0.4">
      <c r="A63" s="39"/>
      <c r="B63" s="35"/>
      <c r="C63" s="45" t="s">
        <v>1</v>
      </c>
      <c r="D63" s="46"/>
      <c r="E63" s="47"/>
      <c r="F63" s="45"/>
      <c r="G63" s="46"/>
      <c r="H63" s="48"/>
    </row>
    <row r="64" spans="1:8" ht="21" customHeight="1" x14ac:dyDescent="0.4">
      <c r="A64" s="39"/>
      <c r="B64" s="35"/>
      <c r="C64" s="36" t="s">
        <v>171</v>
      </c>
      <c r="D64" s="37" t="s">
        <v>1</v>
      </c>
      <c r="E64" s="40" t="s">
        <v>1</v>
      </c>
      <c r="F64" s="36" t="s">
        <v>165</v>
      </c>
      <c r="G64" s="37"/>
      <c r="H64" s="38"/>
    </row>
    <row r="65" spans="1:8" ht="21" customHeight="1" x14ac:dyDescent="0.4">
      <c r="A65" s="39"/>
      <c r="B65" s="35"/>
      <c r="C65" s="36"/>
      <c r="D65" s="37" t="s">
        <v>1</v>
      </c>
      <c r="E65" s="40" t="s">
        <v>1</v>
      </c>
      <c r="F65" s="36"/>
      <c r="G65" s="37"/>
      <c r="H65" s="38"/>
    </row>
    <row r="66" spans="1:8" ht="6" customHeight="1" thickBot="1" x14ac:dyDescent="0.45">
      <c r="A66" s="49"/>
      <c r="B66" s="50"/>
      <c r="C66" s="51"/>
      <c r="D66" s="52"/>
      <c r="E66" s="53"/>
      <c r="F66" s="51"/>
      <c r="G66" s="54"/>
      <c r="H66" s="55"/>
    </row>
    <row r="67" spans="1:8" ht="6" customHeight="1" x14ac:dyDescent="0.4">
      <c r="A67" s="31"/>
      <c r="B67" s="32"/>
      <c r="C67" s="56"/>
      <c r="D67" s="57"/>
      <c r="E67" s="33"/>
      <c r="F67" s="56"/>
      <c r="G67" s="57"/>
      <c r="H67" s="34"/>
    </row>
    <row r="68" spans="1:8" ht="21" x14ac:dyDescent="0.4">
      <c r="A68" s="30" t="s">
        <v>172</v>
      </c>
      <c r="B68" s="35" t="s">
        <v>175</v>
      </c>
      <c r="C68" s="36" t="s">
        <v>6</v>
      </c>
      <c r="D68" s="162">
        <v>1</v>
      </c>
      <c r="E68" s="38">
        <v>1315</v>
      </c>
      <c r="F68" s="36" t="s">
        <v>42</v>
      </c>
      <c r="G68" s="37">
        <v>4</v>
      </c>
      <c r="H68" s="38">
        <v>1269</v>
      </c>
    </row>
    <row r="69" spans="1:8" ht="21" customHeight="1" x14ac:dyDescent="0.4">
      <c r="A69" s="39"/>
      <c r="B69" s="35"/>
      <c r="C69" s="36" t="s">
        <v>5</v>
      </c>
      <c r="D69" s="162">
        <v>3</v>
      </c>
      <c r="E69" s="40">
        <v>1353</v>
      </c>
      <c r="F69" s="36" t="s">
        <v>96</v>
      </c>
      <c r="G69" s="37">
        <v>0</v>
      </c>
      <c r="H69" s="38">
        <v>1187</v>
      </c>
    </row>
    <row r="70" spans="1:8" ht="6" customHeight="1" x14ac:dyDescent="0.4">
      <c r="A70" s="39"/>
      <c r="B70" s="35"/>
      <c r="C70" s="41" t="s">
        <v>1</v>
      </c>
      <c r="D70" s="42" t="s">
        <v>1</v>
      </c>
      <c r="E70" s="43" t="s">
        <v>1</v>
      </c>
      <c r="F70" s="41" t="s">
        <v>1</v>
      </c>
      <c r="G70" s="42" t="s">
        <v>1</v>
      </c>
      <c r="H70" s="44" t="s">
        <v>1</v>
      </c>
    </row>
    <row r="71" spans="1:8" ht="6" customHeight="1" x14ac:dyDescent="0.4">
      <c r="A71" s="39"/>
      <c r="B71" s="35"/>
      <c r="C71" s="45" t="s">
        <v>1</v>
      </c>
      <c r="D71" s="46" t="s">
        <v>1</v>
      </c>
      <c r="E71" s="47" t="s">
        <v>1</v>
      </c>
      <c r="F71" s="45" t="s">
        <v>1</v>
      </c>
      <c r="G71" s="46" t="s">
        <v>1</v>
      </c>
      <c r="H71" s="48" t="s">
        <v>176</v>
      </c>
    </row>
    <row r="72" spans="1:8" ht="21" customHeight="1" x14ac:dyDescent="0.4">
      <c r="A72" s="39"/>
      <c r="B72" s="35"/>
      <c r="C72" s="36" t="s">
        <v>201</v>
      </c>
      <c r="D72" s="37">
        <v>4</v>
      </c>
      <c r="E72" s="38">
        <v>1360</v>
      </c>
      <c r="F72" s="36" t="s">
        <v>22</v>
      </c>
      <c r="G72" s="37">
        <v>1</v>
      </c>
      <c r="H72" s="38">
        <v>1117</v>
      </c>
    </row>
    <row r="73" spans="1:8" ht="21" customHeight="1" x14ac:dyDescent="0.4">
      <c r="A73" s="39"/>
      <c r="B73" s="35"/>
      <c r="C73" s="36" t="s">
        <v>16</v>
      </c>
      <c r="D73" s="37">
        <v>0</v>
      </c>
      <c r="E73" s="40">
        <v>1257</v>
      </c>
      <c r="F73" s="36" t="s">
        <v>97</v>
      </c>
      <c r="G73" s="37">
        <v>3</v>
      </c>
      <c r="H73" s="38">
        <v>1202</v>
      </c>
    </row>
    <row r="74" spans="1:8" ht="6" customHeight="1" x14ac:dyDescent="0.4">
      <c r="A74" s="39"/>
      <c r="B74" s="35"/>
      <c r="C74" s="41" t="s">
        <v>1</v>
      </c>
      <c r="D74" s="42" t="s">
        <v>1</v>
      </c>
      <c r="E74" s="43" t="s">
        <v>1</v>
      </c>
      <c r="F74" s="41" t="s">
        <v>1</v>
      </c>
      <c r="G74" s="42" t="s">
        <v>1</v>
      </c>
      <c r="H74" s="44" t="s">
        <v>1</v>
      </c>
    </row>
    <row r="75" spans="1:8" ht="6" customHeight="1" x14ac:dyDescent="0.4">
      <c r="A75" s="39"/>
      <c r="B75" s="35"/>
      <c r="C75" s="45" t="s">
        <v>1</v>
      </c>
      <c r="D75" s="46" t="s">
        <v>1</v>
      </c>
      <c r="E75" s="47" t="s">
        <v>1</v>
      </c>
      <c r="F75" s="45" t="s">
        <v>1</v>
      </c>
      <c r="G75" s="46" t="s">
        <v>1</v>
      </c>
      <c r="H75" s="48" t="s">
        <v>1</v>
      </c>
    </row>
    <row r="76" spans="1:8" ht="21" customHeight="1" x14ac:dyDescent="0.4">
      <c r="A76" s="39"/>
      <c r="B76" s="35"/>
      <c r="C76" s="36" t="s">
        <v>31</v>
      </c>
      <c r="D76" s="37">
        <v>1</v>
      </c>
      <c r="E76" s="38">
        <v>1310</v>
      </c>
      <c r="F76" s="36" t="s">
        <v>95</v>
      </c>
      <c r="G76" s="37">
        <v>0</v>
      </c>
      <c r="H76" s="38">
        <v>961</v>
      </c>
    </row>
    <row r="77" spans="1:8" ht="21" customHeight="1" x14ac:dyDescent="0.4">
      <c r="A77" s="39"/>
      <c r="B77" s="35"/>
      <c r="C77" s="36" t="s">
        <v>15</v>
      </c>
      <c r="D77" s="37">
        <v>3</v>
      </c>
      <c r="E77" s="40">
        <v>1389</v>
      </c>
      <c r="F77" s="36" t="s">
        <v>78</v>
      </c>
      <c r="G77" s="37">
        <v>4</v>
      </c>
      <c r="H77" s="38">
        <v>1094</v>
      </c>
    </row>
    <row r="78" spans="1:8" ht="6" customHeight="1" x14ac:dyDescent="0.4">
      <c r="A78" s="39"/>
      <c r="B78" s="35"/>
      <c r="C78" s="41" t="s">
        <v>1</v>
      </c>
      <c r="D78" s="42"/>
      <c r="E78" s="43"/>
      <c r="F78" s="41"/>
      <c r="G78" s="42" t="s">
        <v>1</v>
      </c>
      <c r="H78" s="44"/>
    </row>
    <row r="79" spans="1:8" ht="6" customHeight="1" x14ac:dyDescent="0.4">
      <c r="A79" s="39"/>
      <c r="B79" s="35"/>
      <c r="C79" s="45" t="s">
        <v>1</v>
      </c>
      <c r="D79" s="46"/>
      <c r="E79" s="47"/>
      <c r="F79" s="45"/>
      <c r="G79" s="46"/>
      <c r="H79" s="48"/>
    </row>
    <row r="80" spans="1:8" ht="21" customHeight="1" x14ac:dyDescent="0.4">
      <c r="A80" s="39"/>
      <c r="B80" s="35"/>
      <c r="C80" s="36" t="s">
        <v>177</v>
      </c>
      <c r="D80" s="37" t="s">
        <v>1</v>
      </c>
      <c r="E80" s="40" t="s">
        <v>1</v>
      </c>
      <c r="F80" s="36" t="s">
        <v>178</v>
      </c>
      <c r="G80" s="37"/>
      <c r="H80" s="38"/>
    </row>
    <row r="81" spans="1:8" ht="21" customHeight="1" x14ac:dyDescent="0.4">
      <c r="A81" s="39"/>
      <c r="B81" s="35"/>
      <c r="C81" s="36"/>
      <c r="D81" s="37" t="s">
        <v>1</v>
      </c>
      <c r="E81" s="40" t="s">
        <v>1</v>
      </c>
      <c r="F81" s="36"/>
      <c r="G81" s="37"/>
      <c r="H81" s="38"/>
    </row>
    <row r="82" spans="1:8" ht="6" customHeight="1" thickBot="1" x14ac:dyDescent="0.45">
      <c r="A82" s="49"/>
      <c r="B82" s="50"/>
      <c r="C82" s="51"/>
      <c r="D82" s="52"/>
      <c r="E82" s="53"/>
      <c r="F82" s="51"/>
      <c r="G82" s="54"/>
      <c r="H82" s="55"/>
    </row>
    <row r="83" spans="1:8" ht="6" customHeight="1" x14ac:dyDescent="0.4">
      <c r="A83" s="31"/>
      <c r="B83" s="32"/>
      <c r="C83" s="56"/>
      <c r="D83" s="57"/>
      <c r="E83" s="33"/>
      <c r="F83" s="56"/>
      <c r="G83" s="57"/>
      <c r="H83" s="34"/>
    </row>
    <row r="84" spans="1:8" ht="21" x14ac:dyDescent="0.4">
      <c r="A84" s="30" t="s">
        <v>181</v>
      </c>
      <c r="B84" s="35" t="s">
        <v>182</v>
      </c>
      <c r="C84" s="36" t="s">
        <v>201</v>
      </c>
      <c r="D84" s="162">
        <v>4</v>
      </c>
      <c r="E84" s="38">
        <v>1504</v>
      </c>
      <c r="F84" s="36" t="s">
        <v>96</v>
      </c>
      <c r="G84" s="37">
        <v>0</v>
      </c>
      <c r="H84" s="38">
        <v>1086</v>
      </c>
    </row>
    <row r="85" spans="1:8" ht="21" customHeight="1" x14ac:dyDescent="0.4">
      <c r="A85" s="39"/>
      <c r="B85" s="35"/>
      <c r="C85" s="36" t="s">
        <v>5</v>
      </c>
      <c r="D85" s="162">
        <v>0</v>
      </c>
      <c r="E85" s="40">
        <v>1359</v>
      </c>
      <c r="F85" s="36" t="s">
        <v>95</v>
      </c>
      <c r="G85" s="37">
        <v>4</v>
      </c>
      <c r="H85" s="38">
        <v>1260</v>
      </c>
    </row>
    <row r="86" spans="1:8" ht="6" customHeight="1" x14ac:dyDescent="0.4">
      <c r="A86" s="39"/>
      <c r="B86" s="35"/>
      <c r="C86" s="41" t="s">
        <v>1</v>
      </c>
      <c r="D86" s="42" t="s">
        <v>1</v>
      </c>
      <c r="E86" s="43" t="s">
        <v>176</v>
      </c>
      <c r="F86" s="41" t="s">
        <v>1</v>
      </c>
      <c r="G86" s="42" t="s">
        <v>1</v>
      </c>
      <c r="H86" s="44" t="s">
        <v>1</v>
      </c>
    </row>
    <row r="87" spans="1:8" ht="6" customHeight="1" x14ac:dyDescent="0.4">
      <c r="A87" s="39"/>
      <c r="B87" s="35"/>
      <c r="C87" s="45" t="s">
        <v>1</v>
      </c>
      <c r="D87" s="46" t="s">
        <v>1</v>
      </c>
      <c r="E87" s="47" t="s">
        <v>1</v>
      </c>
      <c r="F87" s="45" t="s">
        <v>1</v>
      </c>
      <c r="G87" s="46" t="s">
        <v>1</v>
      </c>
      <c r="H87" s="48" t="s">
        <v>1</v>
      </c>
    </row>
    <row r="88" spans="1:8" ht="21" customHeight="1" x14ac:dyDescent="0.4">
      <c r="A88" s="39"/>
      <c r="B88" s="35"/>
      <c r="C88" s="36" t="s">
        <v>16</v>
      </c>
      <c r="D88" s="37">
        <v>2</v>
      </c>
      <c r="E88" s="38">
        <v>1238</v>
      </c>
      <c r="F88" s="36" t="s">
        <v>22</v>
      </c>
      <c r="G88" s="37">
        <v>4</v>
      </c>
      <c r="H88" s="38">
        <v>1205</v>
      </c>
    </row>
    <row r="89" spans="1:8" ht="21" customHeight="1" x14ac:dyDescent="0.4">
      <c r="A89" s="39"/>
      <c r="B89" s="35"/>
      <c r="C89" s="36" t="s">
        <v>17</v>
      </c>
      <c r="D89" s="37">
        <v>2</v>
      </c>
      <c r="E89" s="40">
        <v>1217</v>
      </c>
      <c r="F89" s="36" t="s">
        <v>78</v>
      </c>
      <c r="G89" s="37">
        <v>0</v>
      </c>
      <c r="H89" s="38">
        <v>1053</v>
      </c>
    </row>
    <row r="90" spans="1:8" ht="6" customHeight="1" x14ac:dyDescent="0.4">
      <c r="A90" s="39"/>
      <c r="B90" s="35"/>
      <c r="C90" s="41" t="s">
        <v>1</v>
      </c>
      <c r="D90" s="42" t="s">
        <v>1</v>
      </c>
      <c r="E90" s="43" t="s">
        <v>1</v>
      </c>
      <c r="F90" s="41" t="s">
        <v>1</v>
      </c>
      <c r="G90" s="42" t="s">
        <v>1</v>
      </c>
      <c r="H90" s="44" t="s">
        <v>1</v>
      </c>
    </row>
    <row r="91" spans="1:8" ht="6" customHeight="1" x14ac:dyDescent="0.4">
      <c r="A91" s="39"/>
      <c r="B91" s="35"/>
      <c r="C91" s="45" t="s">
        <v>1</v>
      </c>
      <c r="D91" s="46" t="s">
        <v>1</v>
      </c>
      <c r="E91" s="47" t="s">
        <v>1</v>
      </c>
      <c r="F91" s="45" t="s">
        <v>1</v>
      </c>
      <c r="G91" s="46" t="s">
        <v>1</v>
      </c>
      <c r="H91" s="48" t="s">
        <v>1</v>
      </c>
    </row>
    <row r="92" spans="1:8" ht="21" customHeight="1" x14ac:dyDescent="0.4">
      <c r="A92" s="39"/>
      <c r="B92" s="35"/>
      <c r="C92" s="36" t="s">
        <v>15</v>
      </c>
      <c r="D92" s="37">
        <v>0</v>
      </c>
      <c r="E92" s="38">
        <v>1277</v>
      </c>
      <c r="F92" s="36" t="s">
        <v>97</v>
      </c>
      <c r="G92" s="37">
        <v>4</v>
      </c>
      <c r="H92" s="38">
        <v>1364</v>
      </c>
    </row>
    <row r="93" spans="1:8" ht="21" customHeight="1" x14ac:dyDescent="0.4">
      <c r="A93" s="39"/>
      <c r="B93" s="35"/>
      <c r="C93" s="36" t="s">
        <v>6</v>
      </c>
      <c r="D93" s="37">
        <v>4</v>
      </c>
      <c r="E93" s="40">
        <v>1476</v>
      </c>
      <c r="F93" s="36" t="s">
        <v>18</v>
      </c>
      <c r="G93" s="37">
        <v>0</v>
      </c>
      <c r="H93" s="38">
        <v>958</v>
      </c>
    </row>
    <row r="94" spans="1:8" ht="6" customHeight="1" x14ac:dyDescent="0.4">
      <c r="A94" s="39"/>
      <c r="B94" s="35"/>
      <c r="C94" s="41" t="s">
        <v>1</v>
      </c>
      <c r="D94" s="42"/>
      <c r="E94" s="43"/>
      <c r="F94" s="41"/>
      <c r="G94" s="42" t="s">
        <v>1</v>
      </c>
      <c r="H94" s="44"/>
    </row>
    <row r="95" spans="1:8" ht="6" customHeight="1" x14ac:dyDescent="0.4">
      <c r="A95" s="39"/>
      <c r="B95" s="35"/>
      <c r="C95" s="45" t="s">
        <v>1</v>
      </c>
      <c r="D95" s="46"/>
      <c r="E95" s="47"/>
      <c r="F95" s="45"/>
      <c r="G95" s="46"/>
      <c r="H95" s="48"/>
    </row>
    <row r="96" spans="1:8" ht="21" customHeight="1" x14ac:dyDescent="0.4">
      <c r="A96" s="39"/>
      <c r="B96" s="35"/>
      <c r="C96" s="36" t="s">
        <v>183</v>
      </c>
      <c r="D96" s="37" t="s">
        <v>1</v>
      </c>
      <c r="E96" s="40" t="s">
        <v>1</v>
      </c>
      <c r="F96" s="36" t="s">
        <v>184</v>
      </c>
      <c r="G96" s="37"/>
      <c r="H96" s="38"/>
    </row>
    <row r="97" spans="1:8" ht="21" customHeight="1" x14ac:dyDescent="0.4">
      <c r="A97" s="39"/>
      <c r="B97" s="35"/>
      <c r="C97" s="36"/>
      <c r="D97" s="37" t="s">
        <v>1</v>
      </c>
      <c r="E97" s="40" t="s">
        <v>1</v>
      </c>
      <c r="F97" s="36"/>
      <c r="G97" s="37"/>
      <c r="H97" s="38"/>
    </row>
    <row r="98" spans="1:8" ht="6" customHeight="1" thickBot="1" x14ac:dyDescent="0.45">
      <c r="A98" s="49"/>
      <c r="B98" s="50"/>
      <c r="C98" s="51"/>
      <c r="D98" s="52"/>
      <c r="E98" s="53"/>
      <c r="F98" s="51"/>
      <c r="G98" s="54"/>
      <c r="H98" s="55"/>
    </row>
    <row r="99" spans="1:8" ht="6" customHeight="1" x14ac:dyDescent="0.4">
      <c r="A99" s="31"/>
      <c r="B99" s="32"/>
      <c r="C99" s="56"/>
      <c r="D99" s="57"/>
      <c r="E99" s="33" t="s">
        <v>1</v>
      </c>
      <c r="F99" s="56"/>
      <c r="G99" s="57"/>
      <c r="H99" s="34"/>
    </row>
    <row r="100" spans="1:8" ht="21" x14ac:dyDescent="0.4">
      <c r="A100" s="30" t="s">
        <v>189</v>
      </c>
      <c r="B100" s="35" t="s">
        <v>190</v>
      </c>
      <c r="C100" s="36" t="s">
        <v>201</v>
      </c>
      <c r="D100" s="162">
        <v>2</v>
      </c>
      <c r="E100" s="38">
        <v>1408</v>
      </c>
      <c r="F100" s="36" t="s">
        <v>22</v>
      </c>
      <c r="G100" s="37">
        <v>4</v>
      </c>
      <c r="H100" s="38">
        <v>1163</v>
      </c>
    </row>
    <row r="101" spans="1:8" ht="21" customHeight="1" x14ac:dyDescent="0.4">
      <c r="A101" s="39"/>
      <c r="B101" s="35"/>
      <c r="C101" s="36" t="s">
        <v>17</v>
      </c>
      <c r="D101" s="162">
        <v>2</v>
      </c>
      <c r="E101" s="40">
        <v>1370</v>
      </c>
      <c r="F101" s="36" t="s">
        <v>18</v>
      </c>
      <c r="G101" s="37">
        <v>0</v>
      </c>
      <c r="H101" s="38">
        <v>1031</v>
      </c>
    </row>
    <row r="102" spans="1:8" ht="6" customHeight="1" x14ac:dyDescent="0.4">
      <c r="A102" s="39"/>
      <c r="B102" s="35"/>
      <c r="C102" s="41" t="s">
        <v>1</v>
      </c>
      <c r="D102" s="42" t="s">
        <v>1</v>
      </c>
      <c r="E102" s="43" t="s">
        <v>1</v>
      </c>
      <c r="F102" s="41" t="s">
        <v>1</v>
      </c>
      <c r="G102" s="42" t="s">
        <v>1</v>
      </c>
      <c r="H102" s="44" t="s">
        <v>1</v>
      </c>
    </row>
    <row r="103" spans="1:8" ht="6" customHeight="1" x14ac:dyDescent="0.4">
      <c r="A103" s="39"/>
      <c r="B103" s="35"/>
      <c r="C103" s="45" t="s">
        <v>1</v>
      </c>
      <c r="D103" s="46" t="s">
        <v>1</v>
      </c>
      <c r="E103" s="47" t="s">
        <v>1</v>
      </c>
      <c r="F103" s="45" t="s">
        <v>1</v>
      </c>
      <c r="G103" s="46" t="s">
        <v>1</v>
      </c>
      <c r="H103" s="48" t="s">
        <v>1</v>
      </c>
    </row>
    <row r="104" spans="1:8" ht="21" customHeight="1" x14ac:dyDescent="0.4">
      <c r="A104" s="39"/>
      <c r="B104" s="35"/>
      <c r="C104" s="36" t="s">
        <v>6</v>
      </c>
      <c r="D104" s="37">
        <v>1</v>
      </c>
      <c r="E104" s="38">
        <v>1467</v>
      </c>
      <c r="F104" s="36" t="s">
        <v>95</v>
      </c>
      <c r="G104" s="37">
        <v>4</v>
      </c>
      <c r="H104" s="38">
        <v>1343</v>
      </c>
    </row>
    <row r="105" spans="1:8" ht="21" customHeight="1" x14ac:dyDescent="0.4">
      <c r="A105" s="39"/>
      <c r="B105" s="35"/>
      <c r="C105" s="36" t="s">
        <v>31</v>
      </c>
      <c r="D105" s="37">
        <v>3</v>
      </c>
      <c r="E105" s="40">
        <v>1538</v>
      </c>
      <c r="F105" s="36" t="s">
        <v>42</v>
      </c>
      <c r="G105" s="37">
        <v>0</v>
      </c>
      <c r="H105" s="38">
        <v>1114</v>
      </c>
    </row>
    <row r="106" spans="1:8" ht="6" customHeight="1" x14ac:dyDescent="0.4">
      <c r="A106" s="39"/>
      <c r="B106" s="35"/>
      <c r="C106" s="41" t="s">
        <v>1</v>
      </c>
      <c r="D106" s="42" t="s">
        <v>1</v>
      </c>
      <c r="E106" s="43" t="s">
        <v>1</v>
      </c>
      <c r="F106" s="41" t="s">
        <v>1</v>
      </c>
      <c r="G106" s="42" t="s">
        <v>1</v>
      </c>
      <c r="H106" s="44" t="s">
        <v>1</v>
      </c>
    </row>
    <row r="107" spans="1:8" ht="6" customHeight="1" x14ac:dyDescent="0.4">
      <c r="A107" s="39"/>
      <c r="B107" s="35"/>
      <c r="C107" s="45" t="s">
        <v>1</v>
      </c>
      <c r="D107" s="46" t="s">
        <v>1</v>
      </c>
      <c r="E107" s="47" t="s">
        <v>1</v>
      </c>
      <c r="F107" s="45" t="s">
        <v>1</v>
      </c>
      <c r="G107" s="46" t="s">
        <v>1</v>
      </c>
      <c r="H107" s="48" t="s">
        <v>1</v>
      </c>
    </row>
    <row r="108" spans="1:8" ht="21" customHeight="1" x14ac:dyDescent="0.4">
      <c r="A108" s="39"/>
      <c r="B108" s="35"/>
      <c r="C108" s="36" t="s">
        <v>5</v>
      </c>
      <c r="D108" s="37">
        <v>1</v>
      </c>
      <c r="E108" s="38">
        <v>1234</v>
      </c>
      <c r="F108" s="36" t="s">
        <v>78</v>
      </c>
      <c r="G108" s="37">
        <v>1</v>
      </c>
      <c r="H108" s="38">
        <v>1035</v>
      </c>
    </row>
    <row r="109" spans="1:8" ht="21" customHeight="1" x14ac:dyDescent="0.4">
      <c r="A109" s="39"/>
      <c r="B109" s="35"/>
      <c r="C109" s="36" t="s">
        <v>15</v>
      </c>
      <c r="D109" s="37">
        <v>3</v>
      </c>
      <c r="E109" s="40">
        <v>1359</v>
      </c>
      <c r="F109" s="36" t="s">
        <v>96</v>
      </c>
      <c r="G109" s="37">
        <v>3</v>
      </c>
      <c r="H109" s="38">
        <v>1161</v>
      </c>
    </row>
    <row r="110" spans="1:8" ht="6" customHeight="1" x14ac:dyDescent="0.4">
      <c r="A110" s="39"/>
      <c r="B110" s="35"/>
      <c r="C110" s="41" t="s">
        <v>1</v>
      </c>
      <c r="D110" s="42"/>
      <c r="E110" s="43"/>
      <c r="F110" s="41"/>
      <c r="G110" s="42" t="s">
        <v>1</v>
      </c>
      <c r="H110" s="44"/>
    </row>
    <row r="111" spans="1:8" ht="6" customHeight="1" x14ac:dyDescent="0.4">
      <c r="A111" s="39"/>
      <c r="B111" s="35"/>
      <c r="C111" s="45" t="s">
        <v>1</v>
      </c>
      <c r="D111" s="46"/>
      <c r="E111" s="47"/>
      <c r="F111" s="45"/>
      <c r="G111" s="46"/>
      <c r="H111" s="48"/>
    </row>
    <row r="112" spans="1:8" ht="21" customHeight="1" x14ac:dyDescent="0.4">
      <c r="A112" s="39"/>
      <c r="B112" s="35"/>
      <c r="C112" s="36" t="s">
        <v>191</v>
      </c>
      <c r="D112" s="37" t="s">
        <v>1</v>
      </c>
      <c r="E112" s="40" t="s">
        <v>1</v>
      </c>
      <c r="F112" s="36" t="s">
        <v>192</v>
      </c>
      <c r="G112" s="37"/>
      <c r="H112" s="38"/>
    </row>
    <row r="113" spans="1:8" ht="21" customHeight="1" x14ac:dyDescent="0.4">
      <c r="A113" s="39"/>
      <c r="B113" s="35"/>
      <c r="C113" s="36" t="s">
        <v>1</v>
      </c>
      <c r="D113" s="37" t="s">
        <v>1</v>
      </c>
      <c r="E113" s="40" t="s">
        <v>1</v>
      </c>
      <c r="G113" s="37"/>
      <c r="H113" s="38"/>
    </row>
    <row r="114" spans="1:8" ht="6" customHeight="1" thickBot="1" x14ac:dyDescent="0.45">
      <c r="A114" s="49"/>
      <c r="B114" s="50"/>
      <c r="C114" s="51"/>
      <c r="D114" s="52"/>
      <c r="E114" s="53"/>
      <c r="F114" s="51"/>
      <c r="G114" s="54"/>
      <c r="H114" s="55"/>
    </row>
    <row r="115" spans="1:8" ht="6" customHeight="1" x14ac:dyDescent="0.4">
      <c r="A115" s="31"/>
      <c r="B115" s="32"/>
      <c r="C115" s="56"/>
      <c r="D115" s="57"/>
      <c r="E115" s="33" t="s">
        <v>1</v>
      </c>
      <c r="F115" s="56"/>
      <c r="G115" s="57"/>
      <c r="H115" s="34"/>
    </row>
    <row r="116" spans="1:8" ht="21" x14ac:dyDescent="0.4">
      <c r="A116" s="30" t="s">
        <v>204</v>
      </c>
      <c r="B116" s="35" t="s">
        <v>205</v>
      </c>
      <c r="C116" s="36" t="s">
        <v>17</v>
      </c>
      <c r="D116" s="162">
        <v>0</v>
      </c>
      <c r="E116" s="38">
        <v>1322</v>
      </c>
      <c r="F116" s="36" t="s">
        <v>22</v>
      </c>
      <c r="G116" s="37">
        <v>2</v>
      </c>
      <c r="H116" s="38">
        <v>1238</v>
      </c>
    </row>
    <row r="117" spans="1:8" ht="21" customHeight="1" x14ac:dyDescent="0.4">
      <c r="A117" s="39"/>
      <c r="B117" s="35"/>
      <c r="C117" s="36" t="s">
        <v>5</v>
      </c>
      <c r="D117" s="162">
        <v>4</v>
      </c>
      <c r="E117" s="40">
        <v>1518</v>
      </c>
      <c r="F117" s="36" t="s">
        <v>95</v>
      </c>
      <c r="G117" s="37">
        <v>2</v>
      </c>
      <c r="H117" s="38">
        <v>1265</v>
      </c>
    </row>
    <row r="118" spans="1:8" ht="6" customHeight="1" x14ac:dyDescent="0.4">
      <c r="A118" s="39"/>
      <c r="B118" s="35"/>
      <c r="C118" s="41" t="s">
        <v>1</v>
      </c>
      <c r="D118" s="42" t="s">
        <v>1</v>
      </c>
      <c r="E118" s="43" t="s">
        <v>1</v>
      </c>
      <c r="F118" s="41" t="s">
        <v>1</v>
      </c>
      <c r="G118" s="42" t="s">
        <v>1</v>
      </c>
      <c r="H118" s="44" t="s">
        <v>1</v>
      </c>
    </row>
    <row r="119" spans="1:8" ht="6" customHeight="1" x14ac:dyDescent="0.4">
      <c r="A119" s="39"/>
      <c r="B119" s="35"/>
      <c r="C119" s="45" t="s">
        <v>1</v>
      </c>
      <c r="D119" s="46" t="s">
        <v>1</v>
      </c>
      <c r="E119" s="47" t="s">
        <v>1</v>
      </c>
      <c r="F119" s="45" t="s">
        <v>1</v>
      </c>
      <c r="G119" s="46" t="s">
        <v>1</v>
      </c>
      <c r="H119" s="48" t="s">
        <v>1</v>
      </c>
    </row>
    <row r="120" spans="1:8" ht="21" customHeight="1" x14ac:dyDescent="0.4">
      <c r="A120" s="39"/>
      <c r="B120" s="35"/>
      <c r="C120" s="36" t="s">
        <v>16</v>
      </c>
      <c r="D120" s="37">
        <v>0</v>
      </c>
      <c r="E120" s="38">
        <v>1320</v>
      </c>
      <c r="F120" s="36" t="s">
        <v>97</v>
      </c>
      <c r="G120" s="37">
        <v>4</v>
      </c>
      <c r="H120" s="38">
        <v>1307</v>
      </c>
    </row>
    <row r="121" spans="1:8" ht="21" customHeight="1" x14ac:dyDescent="0.4">
      <c r="A121" s="39"/>
      <c r="B121" s="35"/>
      <c r="C121" s="36" t="s">
        <v>31</v>
      </c>
      <c r="D121" s="37">
        <v>4</v>
      </c>
      <c r="E121" s="40">
        <v>1554</v>
      </c>
      <c r="F121" s="36" t="s">
        <v>42</v>
      </c>
      <c r="G121" s="37">
        <v>0</v>
      </c>
      <c r="H121" s="38">
        <v>1086</v>
      </c>
    </row>
    <row r="122" spans="1:8" ht="6" customHeight="1" x14ac:dyDescent="0.4">
      <c r="A122" s="39"/>
      <c r="B122" s="35"/>
      <c r="C122" s="41" t="s">
        <v>1</v>
      </c>
      <c r="D122" s="42" t="s">
        <v>1</v>
      </c>
      <c r="E122" s="43" t="s">
        <v>1</v>
      </c>
      <c r="F122" s="41" t="s">
        <v>1</v>
      </c>
      <c r="G122" s="42" t="s">
        <v>1</v>
      </c>
      <c r="H122" s="44" t="s">
        <v>1</v>
      </c>
    </row>
    <row r="123" spans="1:8" ht="6" customHeight="1" x14ac:dyDescent="0.4">
      <c r="A123" s="39"/>
      <c r="B123" s="35"/>
      <c r="C123" s="45" t="s">
        <v>1</v>
      </c>
      <c r="D123" s="46" t="s">
        <v>1</v>
      </c>
      <c r="E123" s="47" t="s">
        <v>1</v>
      </c>
      <c r="F123" s="45" t="s">
        <v>1</v>
      </c>
      <c r="G123" s="46" t="s">
        <v>1</v>
      </c>
      <c r="H123" s="48" t="s">
        <v>1</v>
      </c>
    </row>
    <row r="124" spans="1:8" ht="21" customHeight="1" x14ac:dyDescent="0.4">
      <c r="A124" s="39"/>
      <c r="B124" s="35"/>
      <c r="C124" s="36" t="s">
        <v>201</v>
      </c>
      <c r="D124" s="37">
        <v>2</v>
      </c>
      <c r="E124" s="38">
        <v>1390</v>
      </c>
      <c r="F124" s="36" t="s">
        <v>18</v>
      </c>
      <c r="G124" s="37">
        <v>1</v>
      </c>
      <c r="H124" s="38">
        <v>1097</v>
      </c>
    </row>
    <row r="125" spans="1:8" ht="21" customHeight="1" x14ac:dyDescent="0.4">
      <c r="A125" s="39"/>
      <c r="B125" s="35"/>
      <c r="C125" s="36" t="s">
        <v>6</v>
      </c>
      <c r="D125" s="37">
        <v>2</v>
      </c>
      <c r="E125" s="40">
        <v>1360</v>
      </c>
      <c r="F125" s="36" t="s">
        <v>78</v>
      </c>
      <c r="G125" s="37">
        <v>3</v>
      </c>
      <c r="H125" s="38">
        <v>1146</v>
      </c>
    </row>
    <row r="126" spans="1:8" ht="6" customHeight="1" x14ac:dyDescent="0.4">
      <c r="A126" s="39"/>
      <c r="B126" s="35"/>
      <c r="C126" s="41" t="s">
        <v>1</v>
      </c>
      <c r="D126" s="42"/>
      <c r="E126" s="43"/>
      <c r="F126" s="41"/>
      <c r="G126" s="42" t="s">
        <v>1</v>
      </c>
      <c r="H126" s="44"/>
    </row>
    <row r="127" spans="1:8" ht="6" customHeight="1" x14ac:dyDescent="0.4">
      <c r="A127" s="39"/>
      <c r="B127" s="35"/>
      <c r="C127" s="45" t="s">
        <v>1</v>
      </c>
      <c r="D127" s="46"/>
      <c r="E127" s="47"/>
      <c r="F127" s="45"/>
      <c r="G127" s="46"/>
      <c r="H127" s="48"/>
    </row>
    <row r="128" spans="1:8" ht="21" customHeight="1" x14ac:dyDescent="0.4">
      <c r="A128" s="39"/>
      <c r="B128" s="35"/>
      <c r="C128" s="36" t="s">
        <v>142</v>
      </c>
      <c r="D128" s="37" t="s">
        <v>1</v>
      </c>
      <c r="E128" s="40" t="s">
        <v>1</v>
      </c>
      <c r="F128" s="36" t="s">
        <v>100</v>
      </c>
      <c r="G128" s="37"/>
      <c r="H128" s="38"/>
    </row>
    <row r="129" spans="1:8" ht="21" customHeight="1" x14ac:dyDescent="0.4">
      <c r="A129" s="39"/>
      <c r="B129" s="35"/>
      <c r="C129" s="36" t="s">
        <v>1</v>
      </c>
      <c r="D129" s="37" t="s">
        <v>1</v>
      </c>
      <c r="E129" s="40" t="s">
        <v>1</v>
      </c>
      <c r="G129" s="37"/>
      <c r="H129" s="38"/>
    </row>
    <row r="130" spans="1:8" ht="6" customHeight="1" thickBot="1" x14ac:dyDescent="0.45">
      <c r="A130" s="49"/>
      <c r="B130" s="50"/>
      <c r="C130" s="51"/>
      <c r="D130" s="52"/>
      <c r="E130" s="53"/>
      <c r="F130" s="51"/>
      <c r="G130" s="54"/>
      <c r="H130" s="55"/>
    </row>
    <row r="131" spans="1:8" ht="6" customHeight="1" x14ac:dyDescent="0.4">
      <c r="A131" s="31"/>
      <c r="B131" s="32"/>
      <c r="C131" s="56"/>
      <c r="D131" s="57"/>
      <c r="E131" s="33" t="s">
        <v>1</v>
      </c>
      <c r="F131" s="56"/>
      <c r="G131" s="57"/>
      <c r="H131" s="34"/>
    </row>
    <row r="132" spans="1:8" ht="21" x14ac:dyDescent="0.4">
      <c r="A132" s="30" t="s">
        <v>215</v>
      </c>
      <c r="B132" s="35" t="s">
        <v>216</v>
      </c>
      <c r="C132" s="36" t="s">
        <v>16</v>
      </c>
      <c r="D132" s="162">
        <v>3</v>
      </c>
      <c r="E132" s="38">
        <v>1316</v>
      </c>
      <c r="F132" s="36" t="s">
        <v>96</v>
      </c>
      <c r="G132" s="37">
        <v>4</v>
      </c>
      <c r="H132" s="38">
        <v>1185</v>
      </c>
    </row>
    <row r="133" spans="1:8" ht="21" customHeight="1" x14ac:dyDescent="0.4">
      <c r="A133" s="39"/>
      <c r="B133" s="35"/>
      <c r="C133" s="36" t="s">
        <v>6</v>
      </c>
      <c r="D133" s="162">
        <v>1</v>
      </c>
      <c r="E133" s="40">
        <v>1262</v>
      </c>
      <c r="F133" s="36" t="s">
        <v>18</v>
      </c>
      <c r="G133" s="37">
        <v>0</v>
      </c>
      <c r="H133" s="38">
        <v>1061</v>
      </c>
    </row>
    <row r="134" spans="1:8" ht="6" customHeight="1" x14ac:dyDescent="0.4">
      <c r="A134" s="39"/>
      <c r="B134" s="35"/>
      <c r="C134" s="41" t="s">
        <v>1</v>
      </c>
      <c r="D134" s="42" t="s">
        <v>1</v>
      </c>
      <c r="E134" s="43" t="s">
        <v>1</v>
      </c>
      <c r="F134" s="41" t="s">
        <v>1</v>
      </c>
      <c r="G134" s="42" t="s">
        <v>1</v>
      </c>
      <c r="H134" s="44" t="s">
        <v>1</v>
      </c>
    </row>
    <row r="135" spans="1:8" ht="6" customHeight="1" x14ac:dyDescent="0.4">
      <c r="A135" s="39"/>
      <c r="B135" s="35"/>
      <c r="C135" s="45" t="s">
        <v>1</v>
      </c>
      <c r="D135" s="46" t="s">
        <v>1</v>
      </c>
      <c r="E135" s="47" t="s">
        <v>1</v>
      </c>
      <c r="F135" s="45" t="s">
        <v>1</v>
      </c>
      <c r="G135" s="46" t="s">
        <v>1</v>
      </c>
      <c r="H135" s="48" t="s">
        <v>1</v>
      </c>
    </row>
    <row r="136" spans="1:8" ht="21" customHeight="1" x14ac:dyDescent="0.4">
      <c r="A136" s="39"/>
      <c r="B136" s="35"/>
      <c r="C136" s="36" t="s">
        <v>15</v>
      </c>
      <c r="D136" s="37">
        <v>4</v>
      </c>
      <c r="E136" s="38">
        <v>1455</v>
      </c>
      <c r="F136" s="36" t="s">
        <v>42</v>
      </c>
      <c r="G136" s="37">
        <v>0</v>
      </c>
      <c r="H136" s="38">
        <v>1033</v>
      </c>
    </row>
    <row r="137" spans="1:8" ht="21" customHeight="1" x14ac:dyDescent="0.4">
      <c r="A137" s="39"/>
      <c r="B137" s="35"/>
      <c r="C137" s="36" t="s">
        <v>17</v>
      </c>
      <c r="D137" s="37">
        <v>0</v>
      </c>
      <c r="E137" s="40">
        <v>1310</v>
      </c>
      <c r="F137" s="36" t="s">
        <v>22</v>
      </c>
      <c r="G137" s="37">
        <v>4</v>
      </c>
      <c r="H137" s="38">
        <v>1194</v>
      </c>
    </row>
    <row r="138" spans="1:8" ht="6" customHeight="1" x14ac:dyDescent="0.4">
      <c r="A138" s="39"/>
      <c r="B138" s="35"/>
      <c r="C138" s="41" t="s">
        <v>1</v>
      </c>
      <c r="D138" s="42" t="s">
        <v>1</v>
      </c>
      <c r="E138" s="43" t="s">
        <v>1</v>
      </c>
      <c r="F138" s="41" t="s">
        <v>1</v>
      </c>
      <c r="G138" s="42" t="s">
        <v>1</v>
      </c>
      <c r="H138" s="44" t="s">
        <v>1</v>
      </c>
    </row>
    <row r="139" spans="1:8" ht="6" customHeight="1" x14ac:dyDescent="0.4">
      <c r="A139" s="39"/>
      <c r="B139" s="35"/>
      <c r="C139" s="45" t="s">
        <v>1</v>
      </c>
      <c r="D139" s="46" t="s">
        <v>1</v>
      </c>
      <c r="E139" s="47" t="s">
        <v>1</v>
      </c>
      <c r="F139" s="45" t="s">
        <v>1</v>
      </c>
      <c r="G139" s="46" t="s">
        <v>1</v>
      </c>
      <c r="H139" s="48" t="s">
        <v>1</v>
      </c>
    </row>
    <row r="140" spans="1:8" ht="21" customHeight="1" x14ac:dyDescent="0.4">
      <c r="A140" s="39"/>
      <c r="B140" s="35"/>
      <c r="C140" s="36" t="s">
        <v>31</v>
      </c>
      <c r="D140" s="37">
        <v>3</v>
      </c>
      <c r="E140" s="38">
        <v>1492</v>
      </c>
      <c r="F140" s="36" t="s">
        <v>97</v>
      </c>
      <c r="G140" s="37">
        <v>2</v>
      </c>
      <c r="H140" s="38">
        <v>1370</v>
      </c>
    </row>
    <row r="141" spans="1:8" ht="21" customHeight="1" x14ac:dyDescent="0.4">
      <c r="A141" s="39"/>
      <c r="B141" s="35"/>
      <c r="C141" s="36" t="s">
        <v>201</v>
      </c>
      <c r="D141" s="37">
        <v>1</v>
      </c>
      <c r="E141" s="40">
        <v>1420</v>
      </c>
      <c r="F141" s="36" t="s">
        <v>95</v>
      </c>
      <c r="G141" s="37">
        <v>2</v>
      </c>
      <c r="H141" s="38">
        <v>1369</v>
      </c>
    </row>
    <row r="142" spans="1:8" ht="6" customHeight="1" x14ac:dyDescent="0.4">
      <c r="A142" s="39"/>
      <c r="B142" s="35"/>
      <c r="C142" s="41" t="s">
        <v>1</v>
      </c>
      <c r="D142" s="42" t="s">
        <v>1</v>
      </c>
      <c r="E142" s="43"/>
      <c r="F142" s="41"/>
      <c r="G142" s="42" t="s">
        <v>1</v>
      </c>
      <c r="H142" s="44"/>
    </row>
    <row r="143" spans="1:8" ht="6" customHeight="1" x14ac:dyDescent="0.4">
      <c r="A143" s="39"/>
      <c r="B143" s="35"/>
      <c r="C143" s="45" t="s">
        <v>1</v>
      </c>
      <c r="D143" s="46"/>
      <c r="E143" s="47"/>
      <c r="F143" s="45"/>
      <c r="G143" s="46"/>
      <c r="H143" s="48"/>
    </row>
    <row r="144" spans="1:8" ht="21" customHeight="1" x14ac:dyDescent="0.4">
      <c r="A144" s="39"/>
      <c r="B144" s="35"/>
      <c r="C144" s="36" t="s">
        <v>115</v>
      </c>
      <c r="D144" s="37" t="s">
        <v>1</v>
      </c>
      <c r="E144" s="40" t="s">
        <v>1</v>
      </c>
      <c r="F144" s="36" t="s">
        <v>116</v>
      </c>
      <c r="G144" s="37"/>
      <c r="H144" s="38"/>
    </row>
    <row r="145" spans="1:8" ht="21" customHeight="1" x14ac:dyDescent="0.4">
      <c r="A145" s="39"/>
      <c r="B145" s="35"/>
      <c r="C145" s="36" t="s">
        <v>1</v>
      </c>
      <c r="D145" s="37" t="s">
        <v>1</v>
      </c>
      <c r="E145" s="40" t="s">
        <v>1</v>
      </c>
      <c r="G145" s="37"/>
      <c r="H145" s="38"/>
    </row>
    <row r="146" spans="1:8" ht="6" customHeight="1" thickBot="1" x14ac:dyDescent="0.45">
      <c r="A146" s="49"/>
      <c r="B146" s="50"/>
      <c r="C146" s="51"/>
      <c r="D146" s="52"/>
      <c r="E146" s="53"/>
      <c r="F146" s="51"/>
      <c r="G146" s="54"/>
      <c r="H146" s="55"/>
    </row>
    <row r="147" spans="1:8" ht="6" customHeight="1" x14ac:dyDescent="0.4">
      <c r="A147" s="31"/>
      <c r="B147" s="32"/>
      <c r="C147" s="56"/>
      <c r="D147" s="57"/>
      <c r="E147" s="33" t="s">
        <v>1</v>
      </c>
      <c r="F147" s="56"/>
      <c r="G147" s="57"/>
      <c r="H147" s="34"/>
    </row>
    <row r="148" spans="1:8" ht="21" x14ac:dyDescent="0.4">
      <c r="A148" s="30" t="s">
        <v>225</v>
      </c>
      <c r="B148" s="35" t="s">
        <v>226</v>
      </c>
      <c r="C148" s="36" t="s">
        <v>15</v>
      </c>
      <c r="D148" s="162">
        <v>2</v>
      </c>
      <c r="E148" s="38">
        <v>1413</v>
      </c>
      <c r="F148" s="36" t="s">
        <v>96</v>
      </c>
      <c r="G148" s="37">
        <v>1</v>
      </c>
      <c r="H148" s="38">
        <v>1159</v>
      </c>
    </row>
    <row r="149" spans="1:8" ht="21" customHeight="1" x14ac:dyDescent="0.4">
      <c r="A149" s="39"/>
      <c r="B149" s="35"/>
      <c r="C149" s="36" t="s">
        <v>16</v>
      </c>
      <c r="D149" s="162">
        <v>2</v>
      </c>
      <c r="E149" s="40">
        <v>1351</v>
      </c>
      <c r="F149" s="36" t="s">
        <v>97</v>
      </c>
      <c r="G149" s="37">
        <v>3</v>
      </c>
      <c r="H149" s="38">
        <v>1399</v>
      </c>
    </row>
    <row r="150" spans="1:8" ht="6" customHeight="1" x14ac:dyDescent="0.4">
      <c r="A150" s="39"/>
      <c r="B150" s="35"/>
      <c r="C150" s="41" t="s">
        <v>1</v>
      </c>
      <c r="D150" s="42" t="s">
        <v>1</v>
      </c>
      <c r="E150" s="43" t="s">
        <v>1</v>
      </c>
      <c r="F150" s="41" t="s">
        <v>1</v>
      </c>
      <c r="G150" s="42" t="s">
        <v>1</v>
      </c>
      <c r="H150" s="44" t="s">
        <v>1</v>
      </c>
    </row>
    <row r="151" spans="1:8" ht="6" customHeight="1" x14ac:dyDescent="0.4">
      <c r="A151" s="39"/>
      <c r="B151" s="35"/>
      <c r="C151" s="45" t="s">
        <v>1</v>
      </c>
      <c r="D151" s="46" t="s">
        <v>1</v>
      </c>
      <c r="E151" s="47" t="s">
        <v>1</v>
      </c>
      <c r="F151" s="45" t="s">
        <v>1</v>
      </c>
      <c r="G151" s="46" t="s">
        <v>1</v>
      </c>
      <c r="H151" s="48" t="s">
        <v>1</v>
      </c>
    </row>
    <row r="152" spans="1:8" ht="21" customHeight="1" x14ac:dyDescent="0.4">
      <c r="A152" s="39"/>
      <c r="B152" s="35"/>
      <c r="C152" s="36" t="s">
        <v>6</v>
      </c>
      <c r="D152" s="37">
        <v>4</v>
      </c>
      <c r="E152" s="38">
        <v>1409</v>
      </c>
      <c r="F152" s="36" t="s">
        <v>78</v>
      </c>
      <c r="G152" s="37">
        <v>0</v>
      </c>
      <c r="H152" s="38">
        <v>1015</v>
      </c>
    </row>
    <row r="153" spans="1:8" ht="21" customHeight="1" x14ac:dyDescent="0.4">
      <c r="A153" s="39"/>
      <c r="B153" s="35"/>
      <c r="C153" s="36" t="s">
        <v>17</v>
      </c>
      <c r="D153" s="37">
        <v>0</v>
      </c>
      <c r="E153" s="40">
        <v>1296</v>
      </c>
      <c r="F153" s="36" t="s">
        <v>42</v>
      </c>
      <c r="G153" s="37">
        <v>4</v>
      </c>
      <c r="H153" s="38">
        <v>1311</v>
      </c>
    </row>
    <row r="154" spans="1:8" ht="6" customHeight="1" x14ac:dyDescent="0.4">
      <c r="A154" s="39"/>
      <c r="B154" s="35"/>
      <c r="C154" s="41" t="s">
        <v>1</v>
      </c>
      <c r="D154" s="42" t="s">
        <v>1</v>
      </c>
      <c r="E154" s="43" t="s">
        <v>1</v>
      </c>
      <c r="F154" s="41" t="s">
        <v>1</v>
      </c>
      <c r="G154" s="42" t="s">
        <v>1</v>
      </c>
      <c r="H154" s="44" t="s">
        <v>1</v>
      </c>
    </row>
    <row r="155" spans="1:8" ht="6" customHeight="1" x14ac:dyDescent="0.4">
      <c r="A155" s="39"/>
      <c r="B155" s="35"/>
      <c r="C155" s="45" t="s">
        <v>1</v>
      </c>
      <c r="D155" s="46" t="s">
        <v>1</v>
      </c>
      <c r="E155" s="47" t="s">
        <v>1</v>
      </c>
      <c r="F155" s="45" t="s">
        <v>1</v>
      </c>
      <c r="G155" s="46" t="s">
        <v>1</v>
      </c>
      <c r="H155" s="48" t="s">
        <v>1</v>
      </c>
    </row>
    <row r="156" spans="1:8" ht="21" customHeight="1" x14ac:dyDescent="0.4">
      <c r="A156" s="39"/>
      <c r="B156" s="35"/>
      <c r="C156" s="36" t="s">
        <v>5</v>
      </c>
      <c r="D156" s="37">
        <v>1</v>
      </c>
      <c r="E156" s="38">
        <v>1366</v>
      </c>
      <c r="F156" s="36" t="s">
        <v>95</v>
      </c>
      <c r="G156" s="37">
        <v>4</v>
      </c>
      <c r="H156" s="38">
        <v>1326</v>
      </c>
    </row>
    <row r="157" spans="1:8" ht="21" customHeight="1" x14ac:dyDescent="0.4">
      <c r="A157" s="39"/>
      <c r="B157" s="35"/>
      <c r="C157" s="36" t="s">
        <v>31</v>
      </c>
      <c r="D157" s="37">
        <v>3</v>
      </c>
      <c r="E157" s="40">
        <v>1387</v>
      </c>
      <c r="F157" s="36" t="s">
        <v>18</v>
      </c>
      <c r="G157" s="37">
        <v>0</v>
      </c>
      <c r="H157" s="38">
        <v>1115</v>
      </c>
    </row>
    <row r="158" spans="1:8" ht="6" customHeight="1" x14ac:dyDescent="0.4">
      <c r="A158" s="39"/>
      <c r="B158" s="35"/>
      <c r="C158" s="41" t="s">
        <v>1</v>
      </c>
      <c r="D158" s="42" t="s">
        <v>1</v>
      </c>
      <c r="E158" s="43"/>
      <c r="F158" s="41"/>
      <c r="G158" s="42" t="s">
        <v>1</v>
      </c>
      <c r="H158" s="44"/>
    </row>
    <row r="159" spans="1:8" ht="6" customHeight="1" x14ac:dyDescent="0.4">
      <c r="A159" s="39"/>
      <c r="B159" s="35"/>
      <c r="C159" s="45" t="s">
        <v>1</v>
      </c>
      <c r="D159" s="46"/>
      <c r="E159" s="47"/>
      <c r="F159" s="45"/>
      <c r="G159" s="46"/>
      <c r="H159" s="48"/>
    </row>
    <row r="160" spans="1:8" ht="21" customHeight="1" x14ac:dyDescent="0.4">
      <c r="A160" s="39"/>
      <c r="B160" s="35"/>
      <c r="C160" s="36" t="s">
        <v>202</v>
      </c>
      <c r="D160" s="37" t="s">
        <v>1</v>
      </c>
      <c r="E160" s="40" t="s">
        <v>1</v>
      </c>
      <c r="F160" s="36" t="s">
        <v>22</v>
      </c>
      <c r="G160" s="37"/>
      <c r="H160" s="38"/>
    </row>
    <row r="161" spans="1:9" ht="21" customHeight="1" x14ac:dyDescent="0.4">
      <c r="A161" s="39"/>
      <c r="B161" s="35"/>
      <c r="D161" s="37" t="s">
        <v>1</v>
      </c>
      <c r="E161" s="40" t="s">
        <v>1</v>
      </c>
      <c r="G161" s="37"/>
      <c r="H161" s="38"/>
    </row>
    <row r="162" spans="1:9" ht="6" customHeight="1" thickBot="1" x14ac:dyDescent="0.45">
      <c r="A162" s="49"/>
      <c r="B162" s="50"/>
      <c r="C162" s="51"/>
      <c r="D162" s="52"/>
      <c r="E162" s="53"/>
      <c r="F162" s="51"/>
      <c r="G162" s="54"/>
      <c r="H162" s="55"/>
    </row>
    <row r="164" spans="1:9" x14ac:dyDescent="0.3">
      <c r="E164" s="27" t="s">
        <v>1</v>
      </c>
      <c r="H164" s="27" t="s">
        <v>1</v>
      </c>
      <c r="I164" t="s">
        <v>1</v>
      </c>
    </row>
    <row r="165" spans="1:9" x14ac:dyDescent="0.3">
      <c r="E165" s="27" t="s">
        <v>1</v>
      </c>
    </row>
  </sheetData>
  <mergeCells count="2">
    <mergeCell ref="C1:E1"/>
    <mergeCell ref="F1:H1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0"/>
  <sheetViews>
    <sheetView showGridLines="0" topLeftCell="B359" zoomScaleNormal="100" workbookViewId="0">
      <selection activeCell="L377" sqref="L377"/>
    </sheetView>
  </sheetViews>
  <sheetFormatPr baseColWidth="10" defaultRowHeight="14.4" x14ac:dyDescent="0.3"/>
  <cols>
    <col min="1" max="1" width="11.88671875" style="4" bestFit="1" customWidth="1"/>
    <col min="2" max="2" width="15.6640625" customWidth="1"/>
    <col min="3" max="3" width="24.44140625" customWidth="1"/>
    <col min="4" max="4" width="4.6640625" bestFit="1" customWidth="1"/>
    <col min="5" max="5" width="2" customWidth="1"/>
    <col min="6" max="6" width="32.33203125" customWidth="1"/>
    <col min="7" max="9" width="5.5546875" style="1" bestFit="1" customWidth="1"/>
    <col min="10" max="10" width="7.33203125" style="1" customWidth="1"/>
    <col min="11" max="11" width="24.33203125" bestFit="1" customWidth="1"/>
    <col min="12" max="12" width="4.109375" bestFit="1" customWidth="1"/>
    <col min="13" max="13" width="4" bestFit="1" customWidth="1"/>
    <col min="14" max="14" width="32.33203125" customWidth="1"/>
    <col min="15" max="17" width="5.5546875" style="1" bestFit="1" customWidth="1"/>
    <col min="18" max="18" width="7.33203125" style="1" customWidth="1"/>
  </cols>
  <sheetData>
    <row r="1" spans="1:18" ht="23.4" x14ac:dyDescent="0.45">
      <c r="K1" s="172"/>
      <c r="L1" s="172"/>
      <c r="M1" s="172"/>
      <c r="N1" s="172"/>
      <c r="O1" s="172"/>
      <c r="P1" s="172"/>
      <c r="Q1" s="172"/>
      <c r="R1" s="172"/>
    </row>
    <row r="2" spans="1:18" ht="28.8" x14ac:dyDescent="0.55000000000000004">
      <c r="A2" s="167" t="s">
        <v>40</v>
      </c>
      <c r="B2" s="167"/>
      <c r="C2" s="167"/>
      <c r="D2" s="167"/>
      <c r="E2" s="167"/>
      <c r="F2" s="167"/>
      <c r="G2" s="167"/>
      <c r="H2" s="167"/>
      <c r="I2" s="167"/>
      <c r="J2" s="167"/>
      <c r="K2" s="167" t="s">
        <v>41</v>
      </c>
      <c r="L2" s="167"/>
      <c r="M2" s="167"/>
      <c r="N2" s="167"/>
      <c r="O2" s="167"/>
      <c r="P2" s="167"/>
      <c r="Q2" s="167"/>
      <c r="R2" s="167"/>
    </row>
    <row r="4" spans="1:18" ht="6" customHeight="1" x14ac:dyDescent="0.35">
      <c r="A4" s="76"/>
      <c r="B4" s="94"/>
      <c r="C4" s="77"/>
      <c r="D4" s="77"/>
      <c r="E4" s="77"/>
      <c r="F4" s="77"/>
      <c r="G4" s="78"/>
      <c r="H4" s="78"/>
      <c r="I4" s="78"/>
      <c r="J4" s="78"/>
      <c r="K4" s="109"/>
      <c r="L4" s="77"/>
      <c r="M4" s="77"/>
      <c r="N4" s="77"/>
      <c r="O4" s="78"/>
      <c r="P4" s="78"/>
      <c r="Q4" s="78"/>
      <c r="R4" s="79"/>
    </row>
    <row r="5" spans="1:18" ht="18" x14ac:dyDescent="0.35">
      <c r="A5" s="80" t="s">
        <v>19</v>
      </c>
      <c r="B5" s="92" t="s">
        <v>98</v>
      </c>
      <c r="C5" s="84" t="s">
        <v>71</v>
      </c>
      <c r="D5" s="82" t="s">
        <v>50</v>
      </c>
      <c r="E5" s="82"/>
      <c r="F5" s="75" t="s">
        <v>67</v>
      </c>
      <c r="G5" s="83">
        <v>197</v>
      </c>
      <c r="H5" s="83">
        <v>168</v>
      </c>
      <c r="I5" s="83">
        <v>142</v>
      </c>
      <c r="J5" s="73">
        <f>SUM(G5:I5)</f>
        <v>507</v>
      </c>
      <c r="K5" s="112" t="s">
        <v>79</v>
      </c>
      <c r="L5" s="82" t="s">
        <v>50</v>
      </c>
      <c r="M5" s="82"/>
      <c r="N5" s="75" t="s">
        <v>45</v>
      </c>
      <c r="O5" s="83">
        <v>104</v>
      </c>
      <c r="P5" s="83">
        <v>113</v>
      </c>
      <c r="Q5" s="83">
        <v>122</v>
      </c>
      <c r="R5" s="72">
        <f>SUM(O5:Q5)</f>
        <v>339</v>
      </c>
    </row>
    <row r="6" spans="1:18" ht="18" x14ac:dyDescent="0.35">
      <c r="A6" s="85"/>
      <c r="B6" s="92"/>
      <c r="C6" s="84" t="s">
        <v>1</v>
      </c>
      <c r="D6" s="81"/>
      <c r="E6" s="81"/>
      <c r="F6" s="75" t="s">
        <v>93</v>
      </c>
      <c r="G6" s="83">
        <v>174</v>
      </c>
      <c r="H6" s="83">
        <v>201</v>
      </c>
      <c r="I6" s="83"/>
      <c r="J6" s="73">
        <f>SUM(G6:I6)</f>
        <v>375</v>
      </c>
      <c r="K6" s="112"/>
      <c r="L6" s="81"/>
      <c r="M6" s="81"/>
      <c r="N6" s="75" t="s">
        <v>44</v>
      </c>
      <c r="O6" s="83">
        <v>100</v>
      </c>
      <c r="P6" s="83">
        <v>134</v>
      </c>
      <c r="Q6" s="83">
        <v>105</v>
      </c>
      <c r="R6" s="72">
        <f>SUM(O6:Q6)</f>
        <v>339</v>
      </c>
    </row>
    <row r="7" spans="1:18" ht="18.45" customHeight="1" x14ac:dyDescent="0.35">
      <c r="A7" s="85"/>
      <c r="B7" s="92"/>
      <c r="C7" s="84" t="s">
        <v>1</v>
      </c>
      <c r="D7" s="81"/>
      <c r="E7" s="81"/>
      <c r="F7" s="75" t="s">
        <v>66</v>
      </c>
      <c r="G7" s="83"/>
      <c r="H7" s="83">
        <v>164</v>
      </c>
      <c r="I7" s="83">
        <v>212</v>
      </c>
      <c r="J7" s="73">
        <f>SUM(G7:I7)</f>
        <v>376</v>
      </c>
      <c r="K7" s="112"/>
      <c r="L7" s="81"/>
      <c r="M7" s="81"/>
      <c r="N7" s="75" t="s">
        <v>46</v>
      </c>
      <c r="O7" s="83">
        <v>129</v>
      </c>
      <c r="P7" s="83">
        <v>164</v>
      </c>
      <c r="Q7" s="83">
        <v>131</v>
      </c>
      <c r="R7" s="72">
        <f>SUM(O7:Q7)</f>
        <v>424</v>
      </c>
    </row>
    <row r="8" spans="1:18" ht="18.45" customHeight="1" x14ac:dyDescent="0.35">
      <c r="A8" s="85"/>
      <c r="B8" s="92"/>
      <c r="C8" s="84"/>
      <c r="D8" s="81"/>
      <c r="E8" s="81"/>
      <c r="F8" s="75" t="s">
        <v>111</v>
      </c>
      <c r="G8" s="83">
        <v>140</v>
      </c>
      <c r="H8" s="83"/>
      <c r="I8" s="83">
        <v>166</v>
      </c>
      <c r="J8" s="73">
        <f>SUM(G8:I8)</f>
        <v>306</v>
      </c>
      <c r="K8" s="112"/>
      <c r="L8" s="81"/>
      <c r="M8" s="81"/>
      <c r="N8" s="75"/>
      <c r="O8" s="73">
        <f>SUM(O5:O7)</f>
        <v>333</v>
      </c>
      <c r="P8" s="73">
        <f>SUM(P5:P7)</f>
        <v>411</v>
      </c>
      <c r="Q8" s="73">
        <f>SUM(Q5:Q7)</f>
        <v>358</v>
      </c>
      <c r="R8" s="72">
        <f>SUM(R5:R7)</f>
        <v>1102</v>
      </c>
    </row>
    <row r="9" spans="1:18" ht="18" x14ac:dyDescent="0.35">
      <c r="A9" s="85"/>
      <c r="B9" s="92"/>
      <c r="C9" s="81"/>
      <c r="D9" s="81"/>
      <c r="E9" s="81"/>
      <c r="F9" s="75"/>
      <c r="G9" s="73">
        <f>SUM(G5:G8)</f>
        <v>511</v>
      </c>
      <c r="H9" s="73">
        <f>SUM(H5:H8)</f>
        <v>533</v>
      </c>
      <c r="I9" s="73">
        <f>SUM(I5:I8)</f>
        <v>520</v>
      </c>
      <c r="J9" s="73">
        <f>SUM(J5:J8)</f>
        <v>1564</v>
      </c>
      <c r="K9" s="111"/>
      <c r="L9" s="81"/>
      <c r="M9" s="81"/>
      <c r="N9" s="75"/>
      <c r="O9" s="73" t="s">
        <v>1</v>
      </c>
      <c r="P9" s="73" t="s">
        <v>1</v>
      </c>
      <c r="Q9" s="73" t="s">
        <v>1</v>
      </c>
      <c r="R9" s="72" t="s">
        <v>1</v>
      </c>
    </row>
    <row r="10" spans="1:18" ht="6" customHeight="1" x14ac:dyDescent="0.35">
      <c r="A10" s="85"/>
      <c r="B10" s="92"/>
      <c r="C10" s="81"/>
      <c r="D10" s="81"/>
      <c r="E10" s="81"/>
      <c r="F10" s="75"/>
      <c r="G10" s="69"/>
      <c r="H10" s="69"/>
      <c r="I10" s="69"/>
      <c r="J10" s="69"/>
      <c r="K10" s="111"/>
      <c r="L10" s="81"/>
      <c r="M10" s="81"/>
      <c r="N10" s="75"/>
      <c r="O10" s="69"/>
      <c r="P10" s="69"/>
      <c r="Q10" s="69"/>
      <c r="R10" s="74"/>
    </row>
    <row r="11" spans="1:18" ht="6" customHeight="1" x14ac:dyDescent="0.35">
      <c r="A11" s="85"/>
      <c r="B11" s="92"/>
      <c r="C11" s="81"/>
      <c r="D11" s="81"/>
      <c r="E11" s="81"/>
      <c r="F11" s="75"/>
      <c r="G11" s="69"/>
      <c r="H11" s="69"/>
      <c r="I11" s="69"/>
      <c r="J11" s="69"/>
      <c r="K11" s="111"/>
      <c r="L11" s="81"/>
      <c r="M11" s="81"/>
      <c r="N11" s="75"/>
      <c r="O11" s="69"/>
      <c r="P11" s="69"/>
      <c r="Q11" s="69"/>
      <c r="R11" s="74"/>
    </row>
    <row r="12" spans="1:18" ht="18" x14ac:dyDescent="0.35">
      <c r="A12" s="85"/>
      <c r="B12" s="92"/>
      <c r="C12" s="71" t="s">
        <v>70</v>
      </c>
      <c r="D12" s="82" t="s">
        <v>49</v>
      </c>
      <c r="E12" s="82"/>
      <c r="F12" s="75" t="s">
        <v>51</v>
      </c>
      <c r="G12" s="83">
        <v>146</v>
      </c>
      <c r="H12" s="83">
        <v>137</v>
      </c>
      <c r="I12" s="83">
        <v>152</v>
      </c>
      <c r="J12" s="73">
        <f>SUM(G12:I12)</f>
        <v>435</v>
      </c>
      <c r="K12" s="110" t="s">
        <v>77</v>
      </c>
      <c r="L12" s="82" t="s">
        <v>49</v>
      </c>
      <c r="M12" s="82"/>
      <c r="N12" s="75" t="s">
        <v>47</v>
      </c>
      <c r="O12" s="83">
        <v>96</v>
      </c>
      <c r="P12" s="83">
        <v>137</v>
      </c>
      <c r="Q12" s="83">
        <v>142</v>
      </c>
      <c r="R12" s="72">
        <f>SUM(O12:Q12)</f>
        <v>375</v>
      </c>
    </row>
    <row r="13" spans="1:18" ht="18.45" customHeight="1" x14ac:dyDescent="0.35">
      <c r="A13" s="85"/>
      <c r="B13" s="92"/>
      <c r="C13" s="81"/>
      <c r="D13" s="81"/>
      <c r="E13" s="81"/>
      <c r="F13" s="75" t="s">
        <v>65</v>
      </c>
      <c r="G13" s="83">
        <v>174</v>
      </c>
      <c r="H13" s="83">
        <v>134</v>
      </c>
      <c r="I13" s="83">
        <v>152</v>
      </c>
      <c r="J13" s="73">
        <f>SUM(G13:I13)</f>
        <v>460</v>
      </c>
      <c r="K13" s="111"/>
      <c r="L13" s="81"/>
      <c r="M13" s="81"/>
      <c r="N13" s="75" t="s">
        <v>94</v>
      </c>
      <c r="O13" s="83">
        <v>80</v>
      </c>
      <c r="P13" s="83">
        <v>101</v>
      </c>
      <c r="Q13" s="83">
        <v>87</v>
      </c>
      <c r="R13" s="72">
        <f>SUM(O13:Q13)</f>
        <v>268</v>
      </c>
    </row>
    <row r="14" spans="1:18" ht="18" x14ac:dyDescent="0.35">
      <c r="A14" s="85"/>
      <c r="B14" s="92"/>
      <c r="C14" s="81"/>
      <c r="D14" s="81"/>
      <c r="E14" s="81"/>
      <c r="F14" s="75" t="s">
        <v>112</v>
      </c>
      <c r="G14" s="83">
        <v>94</v>
      </c>
      <c r="H14" s="83">
        <v>126</v>
      </c>
      <c r="I14" s="83">
        <v>136</v>
      </c>
      <c r="J14" s="73">
        <f>SUM(G14:I14)</f>
        <v>356</v>
      </c>
      <c r="K14" s="111"/>
      <c r="L14" s="81"/>
      <c r="M14" s="81"/>
      <c r="N14" s="75" t="s">
        <v>92</v>
      </c>
      <c r="O14" s="83">
        <v>99</v>
      </c>
      <c r="P14" s="83">
        <v>145</v>
      </c>
      <c r="Q14" s="83">
        <v>112</v>
      </c>
      <c r="R14" s="72">
        <f>SUM(O14:Q14)</f>
        <v>356</v>
      </c>
    </row>
    <row r="15" spans="1:18" ht="18.45" customHeight="1" x14ac:dyDescent="0.35">
      <c r="A15" s="85"/>
      <c r="B15" s="92"/>
      <c r="C15" s="81"/>
      <c r="D15" s="81"/>
      <c r="E15" s="81"/>
      <c r="F15" s="75"/>
      <c r="G15" s="73">
        <f>SUM(G12:G14)</f>
        <v>414</v>
      </c>
      <c r="H15" s="73">
        <f>SUM(H12:H14)</f>
        <v>397</v>
      </c>
      <c r="I15" s="73">
        <f>SUM(I12:I14)</f>
        <v>440</v>
      </c>
      <c r="J15" s="73">
        <f>SUM(J12:J14)</f>
        <v>1251</v>
      </c>
      <c r="K15" s="111"/>
      <c r="L15" s="81"/>
      <c r="M15" s="81"/>
      <c r="N15" s="75"/>
      <c r="O15" s="73">
        <f>SUM(O12:O14)</f>
        <v>275</v>
      </c>
      <c r="P15" s="73">
        <f>SUM(P12:P14)</f>
        <v>383</v>
      </c>
      <c r="Q15" s="73">
        <f>SUM(Q12:Q14)</f>
        <v>341</v>
      </c>
      <c r="R15" s="72">
        <f>SUM(R12:R14)</f>
        <v>999</v>
      </c>
    </row>
    <row r="16" spans="1:18" ht="6" customHeight="1" x14ac:dyDescent="0.35">
      <c r="A16" s="85"/>
      <c r="B16" s="92"/>
      <c r="C16" s="87"/>
      <c r="D16" s="87"/>
      <c r="E16" s="87"/>
      <c r="F16" s="87"/>
      <c r="G16" s="88"/>
      <c r="H16" s="88"/>
      <c r="I16" s="88"/>
      <c r="J16" s="88"/>
      <c r="K16" s="86"/>
      <c r="L16" s="87"/>
      <c r="M16" s="87"/>
      <c r="N16" s="90"/>
      <c r="O16" s="90"/>
      <c r="P16" s="90"/>
      <c r="Q16" s="90"/>
      <c r="R16" s="91"/>
    </row>
    <row r="17" spans="1:18" ht="6" customHeight="1" x14ac:dyDescent="0.35">
      <c r="A17" s="85"/>
      <c r="B17" s="92"/>
      <c r="C17" s="77"/>
      <c r="D17" s="77"/>
      <c r="E17" s="77"/>
      <c r="F17" s="77"/>
      <c r="G17" s="78"/>
      <c r="H17" s="78"/>
      <c r="I17" s="78"/>
      <c r="J17" s="78"/>
      <c r="K17" s="109"/>
      <c r="L17" s="77"/>
      <c r="M17" s="77"/>
      <c r="N17" s="77"/>
      <c r="O17" s="78"/>
      <c r="P17" s="78"/>
      <c r="Q17" s="78"/>
      <c r="R17" s="79"/>
    </row>
    <row r="18" spans="1:18" ht="18" x14ac:dyDescent="0.35">
      <c r="A18" s="85"/>
      <c r="B18" s="92"/>
      <c r="C18" s="71" t="s">
        <v>73</v>
      </c>
      <c r="D18" s="82" t="s">
        <v>64</v>
      </c>
      <c r="E18" s="82"/>
      <c r="F18" s="75" t="s">
        <v>36</v>
      </c>
      <c r="G18" s="83">
        <v>192</v>
      </c>
      <c r="H18" s="83">
        <v>169</v>
      </c>
      <c r="I18" s="83">
        <v>167</v>
      </c>
      <c r="J18" s="73">
        <f>SUM(G18:I18)</f>
        <v>528</v>
      </c>
      <c r="K18" s="110" t="s">
        <v>99</v>
      </c>
      <c r="L18" s="82" t="s">
        <v>49</v>
      </c>
      <c r="M18" s="82" t="s">
        <v>1</v>
      </c>
      <c r="N18" s="75" t="s">
        <v>107</v>
      </c>
      <c r="O18" s="83">
        <v>124</v>
      </c>
      <c r="P18" s="83">
        <v>90</v>
      </c>
      <c r="Q18" s="83">
        <v>113</v>
      </c>
      <c r="R18" s="72">
        <f>SUM(O18:Q18)</f>
        <v>327</v>
      </c>
    </row>
    <row r="19" spans="1:18" ht="18" x14ac:dyDescent="0.35">
      <c r="A19" s="85"/>
      <c r="B19" s="92"/>
      <c r="C19" s="81"/>
      <c r="D19" s="81"/>
      <c r="E19" s="81"/>
      <c r="F19" s="75" t="s">
        <v>108</v>
      </c>
      <c r="G19" s="83">
        <v>123</v>
      </c>
      <c r="H19" s="83">
        <v>159</v>
      </c>
      <c r="I19" s="83">
        <v>159</v>
      </c>
      <c r="J19" s="73">
        <f>SUM(G19:I19)</f>
        <v>441</v>
      </c>
      <c r="K19" s="111"/>
      <c r="L19" s="81"/>
      <c r="M19" s="81"/>
      <c r="N19" s="75" t="s">
        <v>105</v>
      </c>
      <c r="O19" s="83">
        <v>72</v>
      </c>
      <c r="P19" s="83"/>
      <c r="Q19" s="83">
        <v>73</v>
      </c>
      <c r="R19" s="72">
        <f>SUM(O19:Q19)</f>
        <v>145</v>
      </c>
    </row>
    <row r="20" spans="1:18" ht="18" x14ac:dyDescent="0.35">
      <c r="A20" s="85"/>
      <c r="B20" s="92"/>
      <c r="C20" s="81"/>
      <c r="D20" s="81"/>
      <c r="E20" s="81"/>
      <c r="F20" s="75" t="s">
        <v>39</v>
      </c>
      <c r="G20" s="83">
        <v>166</v>
      </c>
      <c r="H20" s="83">
        <v>163</v>
      </c>
      <c r="I20" s="83">
        <v>154</v>
      </c>
      <c r="J20" s="73">
        <f>SUM(G20:I20)</f>
        <v>483</v>
      </c>
      <c r="K20" s="111"/>
      <c r="L20" s="81"/>
      <c r="M20" s="81"/>
      <c r="N20" s="75" t="s">
        <v>106</v>
      </c>
      <c r="O20" s="83">
        <v>143</v>
      </c>
      <c r="P20" s="83">
        <v>130</v>
      </c>
      <c r="Q20" s="83">
        <v>128</v>
      </c>
      <c r="R20" s="72">
        <f>SUM(O20:Q20)</f>
        <v>401</v>
      </c>
    </row>
    <row r="21" spans="1:18" ht="18.45" customHeight="1" x14ac:dyDescent="0.35">
      <c r="A21" s="85"/>
      <c r="B21" s="92"/>
      <c r="C21" s="81"/>
      <c r="D21" s="81"/>
      <c r="E21" s="81"/>
      <c r="F21" s="75" t="s">
        <v>1</v>
      </c>
      <c r="G21" s="73">
        <f>SUM(G18:G20)</f>
        <v>481</v>
      </c>
      <c r="H21" s="73">
        <f>SUM(H18:H20)</f>
        <v>491</v>
      </c>
      <c r="I21" s="73">
        <f>SUM(I18:I20)</f>
        <v>480</v>
      </c>
      <c r="J21" s="73">
        <f>SUM(J18:J20)</f>
        <v>1452</v>
      </c>
      <c r="K21" s="111"/>
      <c r="L21" s="81"/>
      <c r="M21" s="81"/>
      <c r="N21" s="75" t="s">
        <v>91</v>
      </c>
      <c r="O21" s="83"/>
      <c r="P21" s="83">
        <v>156</v>
      </c>
      <c r="Q21" s="83"/>
      <c r="R21" s="72">
        <f>SUM(O21:Q21)</f>
        <v>156</v>
      </c>
    </row>
    <row r="22" spans="1:18" ht="18.45" customHeight="1" x14ac:dyDescent="0.35">
      <c r="A22" s="85"/>
      <c r="B22" s="92"/>
      <c r="C22" s="81"/>
      <c r="D22" s="81"/>
      <c r="E22" s="81"/>
      <c r="F22" s="75"/>
      <c r="G22" s="73" t="s">
        <v>1</v>
      </c>
      <c r="H22" s="73" t="s">
        <v>1</v>
      </c>
      <c r="I22" s="73" t="s">
        <v>1</v>
      </c>
      <c r="J22" s="73" t="s">
        <v>1</v>
      </c>
      <c r="K22" s="111"/>
      <c r="L22" s="81"/>
      <c r="M22" s="81"/>
      <c r="N22" s="75"/>
      <c r="O22" s="73">
        <f>SUM(O18:O21)</f>
        <v>339</v>
      </c>
      <c r="P22" s="73">
        <f>SUM(P18:P21)</f>
        <v>376</v>
      </c>
      <c r="Q22" s="73">
        <f>SUM(Q18:Q21)</f>
        <v>314</v>
      </c>
      <c r="R22" s="72">
        <f>SUM(R18:R21)</f>
        <v>1029</v>
      </c>
    </row>
    <row r="23" spans="1:18" ht="6" customHeight="1" x14ac:dyDescent="0.35">
      <c r="A23" s="85"/>
      <c r="B23" s="92"/>
      <c r="C23" s="81"/>
      <c r="D23" s="81"/>
      <c r="E23" s="81"/>
      <c r="F23" s="75"/>
      <c r="G23" s="69"/>
      <c r="H23" s="69"/>
      <c r="I23" s="69"/>
      <c r="J23" s="69"/>
      <c r="K23" s="111"/>
      <c r="L23" s="81"/>
      <c r="M23" s="81"/>
      <c r="N23" s="75"/>
      <c r="O23" s="69"/>
      <c r="P23" s="69"/>
      <c r="Q23" s="69"/>
      <c r="R23" s="74"/>
    </row>
    <row r="24" spans="1:18" ht="6" customHeight="1" x14ac:dyDescent="0.35">
      <c r="A24" s="85"/>
      <c r="B24" s="92"/>
      <c r="C24" s="81"/>
      <c r="D24" s="81"/>
      <c r="E24" s="81"/>
      <c r="F24" s="75"/>
      <c r="G24" s="69"/>
      <c r="H24" s="69"/>
      <c r="I24" s="69"/>
      <c r="J24" s="69"/>
      <c r="K24" s="111"/>
      <c r="L24" s="81"/>
      <c r="M24" s="81"/>
      <c r="N24" s="75"/>
      <c r="O24" s="69"/>
      <c r="P24" s="69"/>
      <c r="Q24" s="69"/>
      <c r="R24" s="74"/>
    </row>
    <row r="25" spans="1:18" ht="14.4" customHeight="1" x14ac:dyDescent="0.35">
      <c r="A25" s="85"/>
      <c r="B25" s="92"/>
      <c r="C25" s="71" t="s">
        <v>203</v>
      </c>
      <c r="D25" s="82" t="s">
        <v>64</v>
      </c>
      <c r="E25" s="82"/>
      <c r="F25" s="75" t="s">
        <v>57</v>
      </c>
      <c r="G25" s="83">
        <v>86</v>
      </c>
      <c r="H25" s="83"/>
      <c r="I25" s="83"/>
      <c r="J25" s="73">
        <f>SUM(G25:I25)</f>
        <v>86</v>
      </c>
      <c r="K25" s="110" t="s">
        <v>75</v>
      </c>
      <c r="L25" s="82" t="s">
        <v>50</v>
      </c>
      <c r="M25" s="82" t="s">
        <v>1</v>
      </c>
      <c r="N25" s="75" t="s">
        <v>89</v>
      </c>
      <c r="O25" s="83">
        <v>131</v>
      </c>
      <c r="P25" s="83">
        <v>126</v>
      </c>
      <c r="Q25" s="83">
        <v>189</v>
      </c>
      <c r="R25" s="72">
        <f>SUM(O25:Q25)</f>
        <v>446</v>
      </c>
    </row>
    <row r="26" spans="1:18" ht="18" x14ac:dyDescent="0.35">
      <c r="A26" s="85"/>
      <c r="B26" s="92"/>
      <c r="C26" s="81"/>
      <c r="D26" s="81"/>
      <c r="E26" s="81"/>
      <c r="F26" s="75" t="s">
        <v>109</v>
      </c>
      <c r="G26" s="83">
        <v>141</v>
      </c>
      <c r="H26" s="83">
        <v>195</v>
      </c>
      <c r="I26" s="83">
        <v>178</v>
      </c>
      <c r="J26" s="73">
        <f>SUM(G26:I26)</f>
        <v>514</v>
      </c>
      <c r="K26" s="111"/>
      <c r="L26" s="81"/>
      <c r="M26" s="81"/>
      <c r="N26" s="75" t="s">
        <v>35</v>
      </c>
      <c r="O26" s="83">
        <v>115</v>
      </c>
      <c r="P26" s="83">
        <v>170</v>
      </c>
      <c r="Q26" s="83">
        <v>132</v>
      </c>
      <c r="R26" s="72">
        <f>SUM(O26:Q26)</f>
        <v>417</v>
      </c>
    </row>
    <row r="27" spans="1:18" ht="18.45" customHeight="1" x14ac:dyDescent="0.35">
      <c r="A27" s="85"/>
      <c r="B27" s="92"/>
      <c r="C27" s="81"/>
      <c r="D27" s="81"/>
      <c r="E27" s="81"/>
      <c r="F27" s="75" t="s">
        <v>55</v>
      </c>
      <c r="G27" s="83"/>
      <c r="H27" s="83">
        <v>178</v>
      </c>
      <c r="I27" s="83">
        <v>160</v>
      </c>
      <c r="J27" s="73">
        <f>SUM(G27:I27)</f>
        <v>338</v>
      </c>
      <c r="K27" s="111"/>
      <c r="L27" s="81"/>
      <c r="M27" s="81"/>
      <c r="N27" s="75" t="s">
        <v>104</v>
      </c>
      <c r="O27" s="83">
        <v>117</v>
      </c>
      <c r="P27" s="83">
        <v>122</v>
      </c>
      <c r="Q27" s="83">
        <v>113</v>
      </c>
      <c r="R27" s="72">
        <f>SUM(O27:Q27)</f>
        <v>352</v>
      </c>
    </row>
    <row r="28" spans="1:18" ht="18.45" customHeight="1" x14ac:dyDescent="0.35">
      <c r="A28" s="85"/>
      <c r="B28" s="92"/>
      <c r="C28" s="81"/>
      <c r="D28" s="81"/>
      <c r="E28" s="81"/>
      <c r="F28" s="75" t="s">
        <v>56</v>
      </c>
      <c r="G28" s="83">
        <v>132</v>
      </c>
      <c r="H28" s="83">
        <v>180</v>
      </c>
      <c r="I28" s="83">
        <v>151</v>
      </c>
      <c r="J28" s="73">
        <f>SUM(G28:I28)</f>
        <v>463</v>
      </c>
      <c r="K28" s="111"/>
      <c r="L28" s="81"/>
      <c r="M28" s="81"/>
      <c r="N28" s="75"/>
      <c r="O28" s="73">
        <f>SUM(O25:O27)</f>
        <v>363</v>
      </c>
      <c r="P28" s="73">
        <f>SUM(P25:P27)</f>
        <v>418</v>
      </c>
      <c r="Q28" s="73">
        <f>SUM(Q25:Q27)</f>
        <v>434</v>
      </c>
      <c r="R28" s="72">
        <f>SUM(R25:R27)</f>
        <v>1215</v>
      </c>
    </row>
    <row r="29" spans="1:18" ht="18.45" customHeight="1" x14ac:dyDescent="0.35">
      <c r="A29" s="85"/>
      <c r="B29" s="92"/>
      <c r="C29" s="81"/>
      <c r="D29" s="81"/>
      <c r="E29" s="81"/>
      <c r="F29" s="75" t="s">
        <v>1</v>
      </c>
      <c r="G29" s="73">
        <f>SUM(G25:G28)</f>
        <v>359</v>
      </c>
      <c r="H29" s="73">
        <f t="shared" ref="H29:J29" si="0">SUM(H25:H28)</f>
        <v>553</v>
      </c>
      <c r="I29" s="73">
        <f t="shared" si="0"/>
        <v>489</v>
      </c>
      <c r="J29" s="73">
        <f t="shared" si="0"/>
        <v>1401</v>
      </c>
      <c r="K29" s="111"/>
      <c r="L29" s="81"/>
      <c r="M29" s="81"/>
      <c r="N29" s="75"/>
      <c r="O29" s="83"/>
      <c r="P29" s="83"/>
      <c r="Q29" s="83"/>
      <c r="R29" s="72" t="s">
        <v>1</v>
      </c>
    </row>
    <row r="30" spans="1:18" ht="6" customHeight="1" x14ac:dyDescent="0.35">
      <c r="A30" s="85"/>
      <c r="B30" s="92"/>
      <c r="C30" s="87"/>
      <c r="D30" s="87"/>
      <c r="E30" s="87"/>
      <c r="F30" s="87" t="s">
        <v>1</v>
      </c>
      <c r="G30" s="88"/>
      <c r="H30" s="88"/>
      <c r="I30" s="88"/>
      <c r="J30" s="88"/>
      <c r="K30" s="86"/>
      <c r="L30" s="87"/>
      <c r="M30" s="87"/>
      <c r="N30" s="90"/>
      <c r="O30" s="90"/>
      <c r="P30" s="90"/>
      <c r="Q30" s="90"/>
      <c r="R30" s="91"/>
    </row>
    <row r="31" spans="1:18" ht="6" customHeight="1" x14ac:dyDescent="0.35">
      <c r="A31" s="85"/>
      <c r="B31" s="92"/>
      <c r="C31" s="77"/>
      <c r="D31" s="77"/>
      <c r="E31" s="77"/>
      <c r="F31" s="77" t="s">
        <v>1</v>
      </c>
      <c r="G31" s="78"/>
      <c r="H31" s="78"/>
      <c r="I31" s="78"/>
      <c r="J31" s="79"/>
      <c r="K31" s="77"/>
      <c r="L31" s="77"/>
      <c r="M31" s="77"/>
      <c r="N31" s="77"/>
      <c r="O31" s="78"/>
      <c r="P31" s="78"/>
      <c r="Q31" s="78"/>
      <c r="R31" s="79"/>
    </row>
    <row r="32" spans="1:18" ht="18" x14ac:dyDescent="0.35">
      <c r="A32" s="85"/>
      <c r="B32" s="92"/>
      <c r="C32" s="71" t="s">
        <v>72</v>
      </c>
      <c r="D32" s="82" t="s">
        <v>34</v>
      </c>
      <c r="E32" s="82"/>
      <c r="F32" s="75" t="s">
        <v>110</v>
      </c>
      <c r="G32" s="83">
        <v>108</v>
      </c>
      <c r="H32" s="83">
        <v>79</v>
      </c>
      <c r="I32" s="83">
        <v>59</v>
      </c>
      <c r="J32" s="72">
        <f>SUM(G32:I32)</f>
        <v>246</v>
      </c>
      <c r="K32" s="71" t="s">
        <v>76</v>
      </c>
      <c r="L32" s="82" t="s">
        <v>49</v>
      </c>
      <c r="M32" s="82"/>
      <c r="N32" s="75" t="s">
        <v>43</v>
      </c>
      <c r="O32" s="83">
        <v>119</v>
      </c>
      <c r="P32" s="83">
        <v>150</v>
      </c>
      <c r="Q32" s="83">
        <v>145</v>
      </c>
      <c r="R32" s="72">
        <f>SUM(O32:Q32)</f>
        <v>414</v>
      </c>
    </row>
    <row r="33" spans="1:18" ht="18" x14ac:dyDescent="0.35">
      <c r="A33" s="85"/>
      <c r="B33" s="92"/>
      <c r="C33" s="81"/>
      <c r="D33" s="81"/>
      <c r="E33" s="81"/>
      <c r="F33" s="75" t="s">
        <v>53</v>
      </c>
      <c r="G33" s="83">
        <v>129</v>
      </c>
      <c r="H33" s="83">
        <v>161</v>
      </c>
      <c r="I33" s="83">
        <v>125</v>
      </c>
      <c r="J33" s="72">
        <f>SUM(G33:I33)</f>
        <v>415</v>
      </c>
      <c r="K33" s="81"/>
      <c r="L33" s="81"/>
      <c r="M33" s="81"/>
      <c r="N33" s="75" t="s">
        <v>101</v>
      </c>
      <c r="O33" s="83">
        <v>104</v>
      </c>
      <c r="P33" s="83">
        <v>92</v>
      </c>
      <c r="Q33" s="83">
        <v>74</v>
      </c>
      <c r="R33" s="72">
        <f>SUM(O33:Q33)</f>
        <v>270</v>
      </c>
    </row>
    <row r="34" spans="1:18" ht="18.45" customHeight="1" x14ac:dyDescent="0.35">
      <c r="A34" s="85"/>
      <c r="B34" s="92"/>
      <c r="C34" s="81"/>
      <c r="D34" s="81"/>
      <c r="E34" s="81"/>
      <c r="F34" s="75" t="s">
        <v>54</v>
      </c>
      <c r="G34" s="83">
        <v>175</v>
      </c>
      <c r="H34" s="83">
        <v>153</v>
      </c>
      <c r="I34" s="83">
        <v>145</v>
      </c>
      <c r="J34" s="72">
        <f>SUM(G34:I34)</f>
        <v>473</v>
      </c>
      <c r="K34" s="81"/>
      <c r="L34" s="81"/>
      <c r="M34" s="81"/>
      <c r="N34" s="75" t="s">
        <v>102</v>
      </c>
      <c r="O34" s="83">
        <v>144</v>
      </c>
      <c r="P34" s="83">
        <v>176</v>
      </c>
      <c r="Q34" s="83">
        <v>125</v>
      </c>
      <c r="R34" s="72">
        <f>SUM(O34:Q34)</f>
        <v>445</v>
      </c>
    </row>
    <row r="35" spans="1:18" ht="18.45" customHeight="1" x14ac:dyDescent="0.35">
      <c r="A35" s="85"/>
      <c r="B35" s="92"/>
      <c r="C35" s="81"/>
      <c r="D35" s="81"/>
      <c r="E35" s="81"/>
      <c r="F35" s="75" t="s">
        <v>1</v>
      </c>
      <c r="G35" s="73">
        <f>SUM(G32:G34)</f>
        <v>412</v>
      </c>
      <c r="H35" s="73">
        <f>SUM(H32:H34)</f>
        <v>393</v>
      </c>
      <c r="I35" s="73">
        <f>SUM(I32:I34)</f>
        <v>329</v>
      </c>
      <c r="J35" s="72">
        <f>SUM(J32:J34)</f>
        <v>1134</v>
      </c>
      <c r="K35" s="81"/>
      <c r="L35" s="81"/>
      <c r="M35" s="81"/>
      <c r="N35" s="75"/>
      <c r="O35" s="73">
        <f>SUM(O32:O34)</f>
        <v>367</v>
      </c>
      <c r="P35" s="73">
        <f>SUM(P32:P34)</f>
        <v>418</v>
      </c>
      <c r="Q35" s="73">
        <f>SUM(Q32:Q34)</f>
        <v>344</v>
      </c>
      <c r="R35" s="72">
        <f>SUM(R32:R34)</f>
        <v>1129</v>
      </c>
    </row>
    <row r="36" spans="1:18" ht="6" customHeight="1" x14ac:dyDescent="0.35">
      <c r="A36" s="85"/>
      <c r="B36" s="92"/>
      <c r="C36" s="81"/>
      <c r="D36" s="81"/>
      <c r="E36" s="81"/>
      <c r="F36" s="75" t="s">
        <v>1</v>
      </c>
      <c r="G36" s="69"/>
      <c r="H36" s="69"/>
      <c r="I36" s="69"/>
      <c r="J36" s="74"/>
      <c r="K36" s="81"/>
      <c r="L36" s="81"/>
      <c r="M36" s="81"/>
      <c r="N36" s="75"/>
      <c r="O36" s="69"/>
      <c r="P36" s="69"/>
      <c r="Q36" s="69"/>
      <c r="R36" s="74"/>
    </row>
    <row r="37" spans="1:18" ht="6" customHeight="1" x14ac:dyDescent="0.35">
      <c r="A37" s="85"/>
      <c r="B37" s="92"/>
      <c r="C37" s="81"/>
      <c r="D37" s="81"/>
      <c r="E37" s="81"/>
      <c r="F37" s="75" t="s">
        <v>1</v>
      </c>
      <c r="G37" s="69"/>
      <c r="H37" s="69"/>
      <c r="I37" s="69"/>
      <c r="J37" s="74"/>
      <c r="K37" s="81"/>
      <c r="L37" s="81"/>
      <c r="M37" s="81"/>
      <c r="N37" s="75"/>
      <c r="O37" s="69"/>
      <c r="P37" s="69"/>
      <c r="Q37" s="69"/>
      <c r="R37" s="74"/>
    </row>
    <row r="38" spans="1:18" ht="14.4" customHeight="1" x14ac:dyDescent="0.35">
      <c r="A38" s="85"/>
      <c r="B38" s="92"/>
      <c r="C38" s="71" t="s">
        <v>74</v>
      </c>
      <c r="D38" s="82" t="s">
        <v>33</v>
      </c>
      <c r="E38" s="82"/>
      <c r="F38" s="75" t="s">
        <v>0</v>
      </c>
      <c r="G38" s="83">
        <v>154</v>
      </c>
      <c r="H38" s="83">
        <v>108</v>
      </c>
      <c r="I38" s="83">
        <v>143</v>
      </c>
      <c r="J38" s="72">
        <f>SUM(G38:I38)</f>
        <v>405</v>
      </c>
      <c r="K38" s="71" t="s">
        <v>119</v>
      </c>
      <c r="L38" s="82" t="s">
        <v>50</v>
      </c>
      <c r="M38" s="82"/>
      <c r="N38" s="75" t="s">
        <v>103</v>
      </c>
      <c r="O38" s="83">
        <v>113</v>
      </c>
      <c r="P38" s="83">
        <v>124</v>
      </c>
      <c r="Q38" s="83">
        <v>109</v>
      </c>
      <c r="R38" s="74">
        <f>SUM(O38:Q38)</f>
        <v>346</v>
      </c>
    </row>
    <row r="39" spans="1:18" ht="18" x14ac:dyDescent="0.35">
      <c r="A39" s="85"/>
      <c r="B39" s="92"/>
      <c r="C39" s="81"/>
      <c r="D39" s="81"/>
      <c r="E39" s="81"/>
      <c r="F39" s="75" t="s">
        <v>68</v>
      </c>
      <c r="G39" s="83">
        <v>139</v>
      </c>
      <c r="H39" s="83">
        <v>146</v>
      </c>
      <c r="I39" s="83">
        <v>144</v>
      </c>
      <c r="J39" s="72">
        <f>SUM(G39:I39)</f>
        <v>429</v>
      </c>
      <c r="K39" s="81"/>
      <c r="L39" s="81"/>
      <c r="M39" s="81"/>
      <c r="N39" s="75" t="s">
        <v>58</v>
      </c>
      <c r="O39" s="83">
        <v>124</v>
      </c>
      <c r="P39" s="83">
        <v>153</v>
      </c>
      <c r="Q39" s="83">
        <v>139</v>
      </c>
      <c r="R39" s="74">
        <f>SUM(O39:Q39)</f>
        <v>416</v>
      </c>
    </row>
    <row r="40" spans="1:18" ht="18.45" customHeight="1" x14ac:dyDescent="0.35">
      <c r="A40" s="85"/>
      <c r="B40" s="92"/>
      <c r="C40" s="81"/>
      <c r="D40" s="81"/>
      <c r="E40" s="81"/>
      <c r="F40" s="75" t="s">
        <v>63</v>
      </c>
      <c r="G40" s="83">
        <v>171</v>
      </c>
      <c r="H40" s="83">
        <v>131</v>
      </c>
      <c r="I40" s="83">
        <v>145</v>
      </c>
      <c r="J40" s="72">
        <f>SUM(G40:I40)</f>
        <v>447</v>
      </c>
      <c r="K40" s="81"/>
      <c r="L40" s="81"/>
      <c r="M40" s="81"/>
      <c r="N40" s="75" t="s">
        <v>52</v>
      </c>
      <c r="O40" s="83">
        <v>138</v>
      </c>
      <c r="P40" s="83">
        <v>153</v>
      </c>
      <c r="Q40" s="83">
        <v>113</v>
      </c>
      <c r="R40" s="74">
        <f>SUM(O40:Q40)</f>
        <v>404</v>
      </c>
    </row>
    <row r="41" spans="1:18" ht="18.45" customHeight="1" x14ac:dyDescent="0.35">
      <c r="A41" s="85"/>
      <c r="B41" s="92"/>
      <c r="C41" s="81"/>
      <c r="D41" s="81"/>
      <c r="E41" s="81"/>
      <c r="F41" s="75" t="s">
        <v>1</v>
      </c>
      <c r="G41" s="73">
        <f>SUM(G37:G40)</f>
        <v>464</v>
      </c>
      <c r="H41" s="73">
        <f>SUM(H37:H40)</f>
        <v>385</v>
      </c>
      <c r="I41" s="73">
        <f>SUM(I37:I40)</f>
        <v>432</v>
      </c>
      <c r="J41" s="72">
        <f>SUM(J37:J40)</f>
        <v>1281</v>
      </c>
      <c r="K41" s="81"/>
      <c r="L41" s="81"/>
      <c r="M41" s="81"/>
      <c r="N41" s="75"/>
      <c r="O41" s="69">
        <f>SUM(O37:O40)</f>
        <v>375</v>
      </c>
      <c r="P41" s="69">
        <f>SUM(P37:P40)</f>
        <v>430</v>
      </c>
      <c r="Q41" s="69">
        <f>SUM(Q37:Q40)</f>
        <v>361</v>
      </c>
      <c r="R41" s="74">
        <f>SUM(R37:R40)</f>
        <v>1166</v>
      </c>
    </row>
    <row r="42" spans="1:18" ht="6" customHeight="1" x14ac:dyDescent="0.35">
      <c r="A42" s="95"/>
      <c r="B42" s="96"/>
      <c r="C42" s="87"/>
      <c r="D42" s="87"/>
      <c r="E42" s="87"/>
      <c r="F42" s="90"/>
      <c r="G42" s="93"/>
      <c r="H42" s="93"/>
      <c r="I42" s="93"/>
      <c r="J42" s="93"/>
      <c r="K42" s="86"/>
      <c r="L42" s="87"/>
      <c r="M42" s="87"/>
      <c r="N42" s="87"/>
      <c r="O42" s="88"/>
      <c r="P42" s="88"/>
      <c r="Q42" s="88"/>
      <c r="R42" s="89"/>
    </row>
    <row r="43" spans="1:18" ht="6" customHeight="1" x14ac:dyDescent="0.35">
      <c r="A43" s="76"/>
      <c r="B43" s="94"/>
      <c r="C43" s="77"/>
      <c r="D43" s="77"/>
      <c r="E43" s="77"/>
      <c r="F43" s="77"/>
      <c r="G43" s="78"/>
      <c r="H43" s="78"/>
      <c r="I43" s="78"/>
      <c r="J43" s="78"/>
      <c r="K43" s="109"/>
      <c r="L43" s="77"/>
      <c r="M43" s="77"/>
      <c r="N43" s="77"/>
      <c r="O43" s="78"/>
      <c r="P43" s="78"/>
      <c r="Q43" s="78"/>
      <c r="R43" s="79"/>
    </row>
    <row r="44" spans="1:18" ht="18" x14ac:dyDescent="0.35">
      <c r="A44" s="80" t="s">
        <v>117</v>
      </c>
      <c r="B44" s="92" t="s">
        <v>114</v>
      </c>
      <c r="C44" s="71" t="s">
        <v>73</v>
      </c>
      <c r="D44" s="82" t="s">
        <v>33</v>
      </c>
      <c r="E44" s="82"/>
      <c r="F44" s="75" t="s">
        <v>39</v>
      </c>
      <c r="G44" s="83">
        <v>142</v>
      </c>
      <c r="H44" s="83">
        <v>165</v>
      </c>
      <c r="I44" s="83">
        <v>127</v>
      </c>
      <c r="J44" s="72">
        <f>SUM(G44:I44)</f>
        <v>434</v>
      </c>
      <c r="K44" s="110" t="s">
        <v>77</v>
      </c>
      <c r="L44" s="82" t="s">
        <v>34</v>
      </c>
      <c r="M44" s="82"/>
      <c r="N44" s="75" t="s">
        <v>137</v>
      </c>
      <c r="O44" s="83">
        <v>134</v>
      </c>
      <c r="P44" s="83">
        <v>106</v>
      </c>
      <c r="Q44" s="83">
        <v>128</v>
      </c>
      <c r="R44" s="72">
        <f>SUM(O44:Q44)</f>
        <v>368</v>
      </c>
    </row>
    <row r="45" spans="1:18" ht="18" x14ac:dyDescent="0.35">
      <c r="A45" s="85"/>
      <c r="B45" s="92"/>
      <c r="C45" s="84" t="s">
        <v>1</v>
      </c>
      <c r="D45" s="81"/>
      <c r="E45" s="81"/>
      <c r="F45" s="75" t="s">
        <v>121</v>
      </c>
      <c r="G45" s="83">
        <v>159</v>
      </c>
      <c r="H45" s="83">
        <v>193</v>
      </c>
      <c r="I45" s="83">
        <v>179</v>
      </c>
      <c r="J45" s="72">
        <f>SUM(G45:I45)</f>
        <v>531</v>
      </c>
      <c r="K45" s="112"/>
      <c r="L45" s="81"/>
      <c r="M45" s="81"/>
      <c r="N45" s="75" t="s">
        <v>94</v>
      </c>
      <c r="O45" s="83">
        <v>118</v>
      </c>
      <c r="P45" s="83">
        <v>126</v>
      </c>
      <c r="Q45" s="83">
        <v>123</v>
      </c>
      <c r="R45" s="72">
        <f>SUM(O45:Q45)</f>
        <v>367</v>
      </c>
    </row>
    <row r="46" spans="1:18" ht="18.45" customHeight="1" x14ac:dyDescent="0.35">
      <c r="A46" s="85"/>
      <c r="B46" s="92"/>
      <c r="C46" s="84" t="s">
        <v>1</v>
      </c>
      <c r="D46" s="81"/>
      <c r="E46" s="81"/>
      <c r="F46" s="75" t="s">
        <v>36</v>
      </c>
      <c r="G46" s="83">
        <v>155</v>
      </c>
      <c r="H46" s="83">
        <v>181</v>
      </c>
      <c r="I46" s="83">
        <v>130</v>
      </c>
      <c r="J46" s="72">
        <f>SUM(G46:I46)</f>
        <v>466</v>
      </c>
      <c r="K46" s="112"/>
      <c r="L46" s="81"/>
      <c r="M46" s="81"/>
      <c r="N46" s="75" t="s">
        <v>138</v>
      </c>
      <c r="O46" s="83">
        <v>103</v>
      </c>
      <c r="P46" s="83">
        <v>129</v>
      </c>
      <c r="Q46" s="83">
        <v>109</v>
      </c>
      <c r="R46" s="72">
        <f>SUM(O46:Q46)</f>
        <v>341</v>
      </c>
    </row>
    <row r="47" spans="1:18" ht="18.45" customHeight="1" x14ac:dyDescent="0.35">
      <c r="A47" s="85"/>
      <c r="B47" s="92"/>
      <c r="C47" s="84"/>
      <c r="D47" s="81"/>
      <c r="E47" s="81"/>
      <c r="F47" s="75"/>
      <c r="G47" s="73">
        <f>SUM(G44:G46)</f>
        <v>456</v>
      </c>
      <c r="H47" s="73">
        <f>SUM(H44:H46)</f>
        <v>539</v>
      </c>
      <c r="I47" s="73">
        <f>SUM(I44:I46)</f>
        <v>436</v>
      </c>
      <c r="J47" s="72">
        <f>SUM(J44:J46)</f>
        <v>1431</v>
      </c>
      <c r="K47" s="112"/>
      <c r="L47" s="81"/>
      <c r="M47" s="81"/>
      <c r="N47" s="75"/>
      <c r="O47" s="73">
        <f>SUM(O44:O46)</f>
        <v>355</v>
      </c>
      <c r="P47" s="73">
        <f>SUM(P44:P46)</f>
        <v>361</v>
      </c>
      <c r="Q47" s="73">
        <f>SUM(Q44:Q46)</f>
        <v>360</v>
      </c>
      <c r="R47" s="72">
        <f>SUM(R44:R46)</f>
        <v>1076</v>
      </c>
    </row>
    <row r="48" spans="1:18" ht="6" customHeight="1" x14ac:dyDescent="0.35">
      <c r="A48" s="85"/>
      <c r="B48" s="92"/>
      <c r="C48" s="81"/>
      <c r="D48" s="81"/>
      <c r="E48" s="81"/>
      <c r="F48" s="75"/>
      <c r="G48" s="69"/>
      <c r="H48" s="69"/>
      <c r="I48" s="69"/>
      <c r="J48" s="69"/>
      <c r="K48" s="111"/>
      <c r="L48" s="81"/>
      <c r="M48" s="81"/>
      <c r="N48" s="75"/>
      <c r="O48" s="69"/>
      <c r="P48" s="69"/>
      <c r="Q48" s="69"/>
      <c r="R48" s="74"/>
    </row>
    <row r="49" spans="1:18" ht="6" customHeight="1" x14ac:dyDescent="0.35">
      <c r="A49" s="85"/>
      <c r="B49" s="92"/>
      <c r="C49" s="81"/>
      <c r="D49" s="81"/>
      <c r="E49" s="81"/>
      <c r="F49" s="75"/>
      <c r="G49" s="69"/>
      <c r="H49" s="69"/>
      <c r="I49" s="69"/>
      <c r="J49" s="69"/>
      <c r="K49" s="111"/>
      <c r="L49" s="81"/>
      <c r="M49" s="81"/>
      <c r="N49" s="75"/>
      <c r="O49" s="69"/>
      <c r="P49" s="69"/>
      <c r="Q49" s="69"/>
      <c r="R49" s="74"/>
    </row>
    <row r="50" spans="1:18" ht="18" x14ac:dyDescent="0.35">
      <c r="A50" s="85"/>
      <c r="B50" s="92"/>
      <c r="C50" s="71" t="s">
        <v>70</v>
      </c>
      <c r="D50" s="82" t="s">
        <v>34</v>
      </c>
      <c r="E50" s="82"/>
      <c r="F50" s="75" t="s">
        <v>65</v>
      </c>
      <c r="G50" s="83">
        <v>114</v>
      </c>
      <c r="H50" s="83">
        <v>139</v>
      </c>
      <c r="I50" s="83">
        <v>156</v>
      </c>
      <c r="J50" s="72">
        <f>SUM(G50:I50)</f>
        <v>409</v>
      </c>
      <c r="K50" s="110" t="s">
        <v>120</v>
      </c>
      <c r="L50" s="82" t="s">
        <v>33</v>
      </c>
      <c r="M50" s="82"/>
      <c r="N50" s="75" t="s">
        <v>134</v>
      </c>
      <c r="O50" s="83">
        <v>96</v>
      </c>
      <c r="P50" s="83">
        <v>98</v>
      </c>
      <c r="Q50" s="83">
        <v>132</v>
      </c>
      <c r="R50" s="72">
        <f>SUM(O50:Q50)</f>
        <v>326</v>
      </c>
    </row>
    <row r="51" spans="1:18" ht="18.45" customHeight="1" x14ac:dyDescent="0.35">
      <c r="A51" s="85"/>
      <c r="B51" s="92"/>
      <c r="C51" s="81"/>
      <c r="D51" s="81"/>
      <c r="E51" s="81"/>
      <c r="F51" s="75" t="s">
        <v>51</v>
      </c>
      <c r="G51" s="83">
        <v>167</v>
      </c>
      <c r="H51" s="83">
        <v>160</v>
      </c>
      <c r="I51" s="83">
        <v>171</v>
      </c>
      <c r="J51" s="72">
        <f>SUM(G51:I51)</f>
        <v>498</v>
      </c>
      <c r="K51" s="111"/>
      <c r="L51" s="81"/>
      <c r="M51" s="81"/>
      <c r="N51" s="75" t="s">
        <v>135</v>
      </c>
      <c r="O51" s="83">
        <v>134</v>
      </c>
      <c r="P51" s="83">
        <v>117</v>
      </c>
      <c r="Q51" s="83">
        <v>151</v>
      </c>
      <c r="R51" s="72">
        <f>SUM(O51:Q51)</f>
        <v>402</v>
      </c>
    </row>
    <row r="52" spans="1:18" ht="18" x14ac:dyDescent="0.35">
      <c r="A52" s="85"/>
      <c r="B52" s="92"/>
      <c r="C52" s="81"/>
      <c r="D52" s="81"/>
      <c r="E52" s="81"/>
      <c r="F52" s="75" t="s">
        <v>122</v>
      </c>
      <c r="G52" s="83">
        <v>151</v>
      </c>
      <c r="H52" s="83">
        <v>169</v>
      </c>
      <c r="I52" s="83">
        <v>168</v>
      </c>
      <c r="J52" s="72">
        <f>SUM(G52:I52)</f>
        <v>488</v>
      </c>
      <c r="K52" s="111"/>
      <c r="L52" s="81"/>
      <c r="M52" s="81"/>
      <c r="N52" s="75" t="s">
        <v>136</v>
      </c>
      <c r="O52" s="83">
        <v>135</v>
      </c>
      <c r="P52" s="83">
        <v>144</v>
      </c>
      <c r="Q52" s="83">
        <v>144</v>
      </c>
      <c r="R52" s="72">
        <f>SUM(O52:Q52)</f>
        <v>423</v>
      </c>
    </row>
    <row r="53" spans="1:18" ht="18.45" customHeight="1" x14ac:dyDescent="0.35">
      <c r="A53" s="85"/>
      <c r="B53" s="92"/>
      <c r="C53" s="81"/>
      <c r="D53" s="81"/>
      <c r="E53" s="81"/>
      <c r="F53" s="75"/>
      <c r="G53" s="73">
        <f>SUM(G50:G52)</f>
        <v>432</v>
      </c>
      <c r="H53" s="73">
        <f>SUM(H50:H52)</f>
        <v>468</v>
      </c>
      <c r="I53" s="73">
        <f>SUM(I50:I52)</f>
        <v>495</v>
      </c>
      <c r="J53" s="72">
        <f>SUM(J50:J52)</f>
        <v>1395</v>
      </c>
      <c r="K53" s="111"/>
      <c r="L53" s="81"/>
      <c r="M53" s="81"/>
      <c r="N53" s="75"/>
      <c r="O53" s="73">
        <f>SUM(O50:O52)</f>
        <v>365</v>
      </c>
      <c r="P53" s="73">
        <f>SUM(P50:P52)</f>
        <v>359</v>
      </c>
      <c r="Q53" s="73">
        <f>SUM(Q50:Q52)</f>
        <v>427</v>
      </c>
      <c r="R53" s="72">
        <f>SUM(R50:R52)</f>
        <v>1151</v>
      </c>
    </row>
    <row r="54" spans="1:18" ht="6" customHeight="1" x14ac:dyDescent="0.35">
      <c r="A54" s="85"/>
      <c r="B54" s="92"/>
      <c r="C54" s="87"/>
      <c r="D54" s="87"/>
      <c r="E54" s="87"/>
      <c r="F54" s="87"/>
      <c r="G54" s="88"/>
      <c r="H54" s="88"/>
      <c r="I54" s="88"/>
      <c r="J54" s="88"/>
      <c r="K54" s="86"/>
      <c r="L54" s="87"/>
      <c r="M54" s="87"/>
      <c r="N54" s="90"/>
      <c r="O54" s="90"/>
      <c r="P54" s="90"/>
      <c r="Q54" s="90"/>
      <c r="R54" s="91"/>
    </row>
    <row r="55" spans="1:18" ht="6" customHeight="1" x14ac:dyDescent="0.35">
      <c r="A55" s="85"/>
      <c r="B55" s="92"/>
      <c r="C55" s="77"/>
      <c r="D55" s="77"/>
      <c r="E55" s="77"/>
      <c r="F55" s="77"/>
      <c r="G55" s="78"/>
      <c r="H55" s="78"/>
      <c r="I55" s="78"/>
      <c r="J55" s="78"/>
      <c r="K55" s="109"/>
      <c r="L55" s="77"/>
      <c r="M55" s="77"/>
      <c r="N55" s="77"/>
      <c r="O55" s="78"/>
      <c r="P55" s="78"/>
      <c r="Q55" s="78"/>
      <c r="R55" s="79"/>
    </row>
    <row r="56" spans="1:18" ht="18" x14ac:dyDescent="0.35">
      <c r="A56" s="85"/>
      <c r="B56" s="92"/>
      <c r="C56" s="71" t="s">
        <v>74</v>
      </c>
      <c r="D56" s="82" t="s">
        <v>49</v>
      </c>
      <c r="E56" s="82"/>
      <c r="F56" s="75" t="s">
        <v>0</v>
      </c>
      <c r="G56" s="83">
        <v>109</v>
      </c>
      <c r="H56" s="83">
        <v>91</v>
      </c>
      <c r="I56" s="83">
        <v>116</v>
      </c>
      <c r="J56" s="72">
        <f>SUM(G56:I56)</f>
        <v>316</v>
      </c>
      <c r="K56" s="110" t="s">
        <v>99</v>
      </c>
      <c r="L56" s="82" t="s">
        <v>49</v>
      </c>
      <c r="M56" s="82" t="s">
        <v>1</v>
      </c>
      <c r="N56" s="75" t="s">
        <v>130</v>
      </c>
      <c r="O56" s="83">
        <v>112</v>
      </c>
      <c r="P56" s="83" t="s">
        <v>1</v>
      </c>
      <c r="Q56" s="83">
        <v>139</v>
      </c>
      <c r="R56" s="72">
        <f>SUM(O56:Q56)</f>
        <v>251</v>
      </c>
    </row>
    <row r="57" spans="1:18" ht="18" x14ac:dyDescent="0.35">
      <c r="A57" s="85"/>
      <c r="B57" s="92"/>
      <c r="C57" s="81"/>
      <c r="D57" s="81"/>
      <c r="E57" s="81"/>
      <c r="F57" s="75" t="s">
        <v>68</v>
      </c>
      <c r="G57" s="83">
        <v>104</v>
      </c>
      <c r="H57" s="83">
        <v>93</v>
      </c>
      <c r="I57" s="83">
        <v>149</v>
      </c>
      <c r="J57" s="72">
        <f>SUM(G57:I57)</f>
        <v>346</v>
      </c>
      <c r="K57" s="111"/>
      <c r="L57" s="81"/>
      <c r="M57" s="81"/>
      <c r="N57" s="75" t="s">
        <v>131</v>
      </c>
      <c r="O57" s="83">
        <v>124</v>
      </c>
      <c r="P57" s="83">
        <v>125</v>
      </c>
      <c r="Q57" s="83">
        <v>111</v>
      </c>
      <c r="R57" s="72">
        <f>SUM(O57:Q57)</f>
        <v>360</v>
      </c>
    </row>
    <row r="58" spans="1:18" ht="18" x14ac:dyDescent="0.35">
      <c r="A58" s="85"/>
      <c r="B58" s="92"/>
      <c r="C58" s="81"/>
      <c r="D58" s="81"/>
      <c r="E58" s="81"/>
      <c r="F58" s="75" t="s">
        <v>63</v>
      </c>
      <c r="G58" s="83">
        <v>165</v>
      </c>
      <c r="H58" s="83">
        <v>199</v>
      </c>
      <c r="I58" s="83">
        <v>142</v>
      </c>
      <c r="J58" s="72">
        <f>SUM(G58:I58)</f>
        <v>506</v>
      </c>
      <c r="K58" s="111"/>
      <c r="L58" s="81"/>
      <c r="M58" s="81"/>
      <c r="N58" s="75" t="s">
        <v>132</v>
      </c>
      <c r="O58" s="83">
        <v>125</v>
      </c>
      <c r="P58" s="83">
        <v>107</v>
      </c>
      <c r="Q58" s="83">
        <v>121</v>
      </c>
      <c r="R58" s="72">
        <f>SUM(O58:Q58)</f>
        <v>353</v>
      </c>
    </row>
    <row r="59" spans="1:18" ht="18" x14ac:dyDescent="0.35">
      <c r="A59" s="85"/>
      <c r="B59" s="92"/>
      <c r="C59" s="81"/>
      <c r="D59" s="81"/>
      <c r="E59" s="81"/>
      <c r="F59" s="75"/>
      <c r="G59" s="73">
        <f>SUM(G56:G58)</f>
        <v>378</v>
      </c>
      <c r="H59" s="73">
        <f>SUM(H56:H58)</f>
        <v>383</v>
      </c>
      <c r="I59" s="73">
        <f>SUM(I56:I58)</f>
        <v>407</v>
      </c>
      <c r="J59" s="72">
        <f>SUM(J56:J58)</f>
        <v>1168</v>
      </c>
      <c r="K59" s="111"/>
      <c r="L59" s="81"/>
      <c r="M59" s="81"/>
      <c r="N59" s="75" t="s">
        <v>91</v>
      </c>
      <c r="O59" s="83"/>
      <c r="P59" s="83">
        <v>181</v>
      </c>
      <c r="Q59" s="83"/>
      <c r="R59" s="72">
        <f>SUM(O59:Q59)</f>
        <v>181</v>
      </c>
    </row>
    <row r="60" spans="1:18" ht="18.45" customHeight="1" x14ac:dyDescent="0.35">
      <c r="A60" s="85"/>
      <c r="B60" s="92"/>
      <c r="C60" s="81"/>
      <c r="D60" s="81"/>
      <c r="E60" s="81"/>
      <c r="F60" s="75" t="s">
        <v>1</v>
      </c>
      <c r="G60" s="73" t="s">
        <v>1</v>
      </c>
      <c r="H60" s="73" t="s">
        <v>1</v>
      </c>
      <c r="I60" s="73" t="s">
        <v>1</v>
      </c>
      <c r="J60" s="72" t="s">
        <v>1</v>
      </c>
      <c r="K60" s="111" t="s">
        <v>1</v>
      </c>
      <c r="L60" s="81" t="s">
        <v>1</v>
      </c>
      <c r="M60" s="81"/>
      <c r="N60" s="75"/>
      <c r="O60" s="73">
        <f>SUM(O56:O59)</f>
        <v>361</v>
      </c>
      <c r="P60" s="73">
        <f t="shared" ref="P60:R60" si="1">SUM(P56:P59)</f>
        <v>413</v>
      </c>
      <c r="Q60" s="73">
        <f t="shared" si="1"/>
        <v>371</v>
      </c>
      <c r="R60" s="72">
        <f t="shared" si="1"/>
        <v>1145</v>
      </c>
    </row>
    <row r="61" spans="1:18" ht="6" customHeight="1" x14ac:dyDescent="0.35">
      <c r="A61" s="85"/>
      <c r="B61" s="92"/>
      <c r="D61" s="81"/>
      <c r="E61" s="81"/>
      <c r="F61" s="75"/>
      <c r="G61" s="69"/>
      <c r="H61" s="69"/>
      <c r="I61" s="69"/>
      <c r="J61" s="69"/>
      <c r="K61" s="111"/>
      <c r="L61" s="81"/>
      <c r="M61" s="81"/>
      <c r="N61" s="75"/>
      <c r="O61" s="69"/>
      <c r="P61" s="69"/>
      <c r="Q61" s="69"/>
      <c r="R61" s="74"/>
    </row>
    <row r="62" spans="1:18" ht="6" customHeight="1" x14ac:dyDescent="0.35">
      <c r="A62" s="85"/>
      <c r="B62" s="92"/>
      <c r="C62" s="81" t="s">
        <v>1</v>
      </c>
      <c r="D62" s="81"/>
      <c r="E62" s="81"/>
      <c r="F62" s="75"/>
      <c r="G62" s="69"/>
      <c r="H62" s="69"/>
      <c r="I62" s="69"/>
      <c r="J62" s="69"/>
      <c r="K62" s="111"/>
      <c r="L62" s="81"/>
      <c r="M62" s="81"/>
      <c r="N62" s="75"/>
      <c r="O62" s="69"/>
      <c r="P62" s="69"/>
      <c r="Q62" s="69"/>
      <c r="R62" s="74"/>
    </row>
    <row r="63" spans="1:18" ht="14.4" customHeight="1" x14ac:dyDescent="0.35">
      <c r="A63" s="85"/>
      <c r="B63" s="92"/>
      <c r="C63" s="71" t="s">
        <v>118</v>
      </c>
      <c r="D63" s="82" t="s">
        <v>50</v>
      </c>
      <c r="E63" s="82"/>
      <c r="F63" s="75" t="s">
        <v>123</v>
      </c>
      <c r="G63" s="83">
        <v>160</v>
      </c>
      <c r="H63" s="83">
        <v>153</v>
      </c>
      <c r="I63" s="83">
        <v>154</v>
      </c>
      <c r="J63" s="72">
        <f>SUM(G63:I63)</f>
        <v>467</v>
      </c>
      <c r="K63" s="110" t="s">
        <v>119</v>
      </c>
      <c r="L63" s="82" t="s">
        <v>50</v>
      </c>
      <c r="M63" s="82" t="s">
        <v>1</v>
      </c>
      <c r="N63" s="75" t="s">
        <v>133</v>
      </c>
      <c r="O63" s="83">
        <v>142</v>
      </c>
      <c r="P63" s="83">
        <v>111</v>
      </c>
      <c r="Q63" s="83">
        <v>132</v>
      </c>
      <c r="R63" s="72">
        <f>SUM(O63:Q63)</f>
        <v>385</v>
      </c>
    </row>
    <row r="64" spans="1:18" ht="18" x14ac:dyDescent="0.35">
      <c r="A64" s="85"/>
      <c r="B64" s="92"/>
      <c r="C64" s="81"/>
      <c r="D64" s="81"/>
      <c r="E64" s="81"/>
      <c r="F64" s="75" t="s">
        <v>124</v>
      </c>
      <c r="G64" s="83">
        <v>129</v>
      </c>
      <c r="H64" s="83">
        <v>220</v>
      </c>
      <c r="I64" s="83">
        <v>171</v>
      </c>
      <c r="J64" s="72">
        <f>SUM(G64:I64)</f>
        <v>520</v>
      </c>
      <c r="K64" s="111"/>
      <c r="L64" s="81"/>
      <c r="M64" s="81"/>
      <c r="N64" s="75" t="s">
        <v>58</v>
      </c>
      <c r="O64" s="83">
        <v>183</v>
      </c>
      <c r="P64" s="83">
        <v>136</v>
      </c>
      <c r="Q64" s="83">
        <v>157</v>
      </c>
      <c r="R64" s="72">
        <f>SUM(O64:Q64)</f>
        <v>476</v>
      </c>
    </row>
    <row r="65" spans="1:18" ht="18.45" customHeight="1" x14ac:dyDescent="0.35">
      <c r="A65" s="85"/>
      <c r="B65" s="92"/>
      <c r="C65" s="81"/>
      <c r="D65" s="81"/>
      <c r="E65" s="81"/>
      <c r="F65" s="75" t="s">
        <v>125</v>
      </c>
      <c r="G65" s="83">
        <v>155</v>
      </c>
      <c r="H65" s="83">
        <v>157</v>
      </c>
      <c r="I65" s="83">
        <v>134</v>
      </c>
      <c r="J65" s="72">
        <f>SUM(G65:I65)</f>
        <v>446</v>
      </c>
      <c r="K65" s="111"/>
      <c r="L65" s="81"/>
      <c r="M65" s="81"/>
      <c r="N65" s="75" t="s">
        <v>52</v>
      </c>
      <c r="O65" s="83">
        <v>159</v>
      </c>
      <c r="P65" s="83">
        <v>170</v>
      </c>
      <c r="Q65" s="83">
        <v>198</v>
      </c>
      <c r="R65" s="72">
        <f>SUM(O65:Q65)</f>
        <v>527</v>
      </c>
    </row>
    <row r="66" spans="1:18" ht="18.45" customHeight="1" x14ac:dyDescent="0.35">
      <c r="A66" s="85"/>
      <c r="B66" s="92"/>
      <c r="C66" s="81"/>
      <c r="D66" s="81"/>
      <c r="E66" s="81"/>
      <c r="F66" s="75"/>
      <c r="G66" s="73">
        <f>SUM(G63:G65)</f>
        <v>444</v>
      </c>
      <c r="H66" s="73">
        <f>SUM(H63:H65)</f>
        <v>530</v>
      </c>
      <c r="I66" s="73">
        <f>SUM(I63:I65)</f>
        <v>459</v>
      </c>
      <c r="J66" s="72">
        <f>SUM(J63:J65)</f>
        <v>1433</v>
      </c>
      <c r="K66" s="111"/>
      <c r="L66" s="81"/>
      <c r="M66" s="81"/>
      <c r="N66" s="75"/>
      <c r="O66" s="73">
        <f>SUM(O63:O65)</f>
        <v>484</v>
      </c>
      <c r="P66" s="73">
        <f>SUM(P63:P65)</f>
        <v>417</v>
      </c>
      <c r="Q66" s="73">
        <f>SUM(Q63:Q65)</f>
        <v>487</v>
      </c>
      <c r="R66" s="72">
        <f>SUM(R63:R65)</f>
        <v>1388</v>
      </c>
    </row>
    <row r="67" spans="1:18" ht="6" customHeight="1" x14ac:dyDescent="0.35">
      <c r="A67" s="85"/>
      <c r="B67" s="92"/>
      <c r="C67" s="87"/>
      <c r="D67" s="87"/>
      <c r="E67" s="87"/>
      <c r="F67" s="87" t="s">
        <v>1</v>
      </c>
      <c r="G67" s="88"/>
      <c r="H67" s="88"/>
      <c r="I67" s="88"/>
      <c r="J67" s="88"/>
      <c r="K67" s="86"/>
      <c r="L67" s="87"/>
      <c r="M67" s="87"/>
      <c r="N67" s="90"/>
      <c r="O67" s="90"/>
      <c r="P67" s="90"/>
      <c r="Q67" s="90"/>
      <c r="R67" s="91"/>
    </row>
    <row r="68" spans="1:18" ht="6" customHeight="1" x14ac:dyDescent="0.35">
      <c r="A68" s="85"/>
      <c r="B68" s="92"/>
      <c r="C68" s="77"/>
      <c r="D68" s="77"/>
      <c r="E68" s="77"/>
      <c r="F68" s="77" t="s">
        <v>1</v>
      </c>
      <c r="G68" s="78"/>
      <c r="H68" s="78"/>
      <c r="I68" s="78"/>
      <c r="J68" s="79"/>
      <c r="K68" s="77"/>
      <c r="L68" s="77"/>
      <c r="M68" s="77"/>
      <c r="N68" s="77"/>
      <c r="O68" s="78"/>
      <c r="P68" s="78"/>
      <c r="Q68" s="78"/>
      <c r="R68" s="79"/>
    </row>
    <row r="69" spans="1:18" ht="18" x14ac:dyDescent="0.35">
      <c r="A69" s="85"/>
      <c r="B69" s="92"/>
      <c r="C69" s="71" t="s">
        <v>203</v>
      </c>
      <c r="D69" s="82" t="s">
        <v>64</v>
      </c>
      <c r="E69" s="82"/>
      <c r="F69" s="75" t="s">
        <v>57</v>
      </c>
      <c r="G69" s="83">
        <v>88</v>
      </c>
      <c r="H69" s="83" t="s">
        <v>1</v>
      </c>
      <c r="I69" s="83" t="s">
        <v>1</v>
      </c>
      <c r="J69" s="72">
        <f>SUM(G69:I69)</f>
        <v>88</v>
      </c>
      <c r="K69" s="110" t="s">
        <v>75</v>
      </c>
      <c r="L69" s="82" t="s">
        <v>33</v>
      </c>
      <c r="M69" s="82"/>
      <c r="N69" s="75" t="s">
        <v>104</v>
      </c>
      <c r="O69" s="83">
        <v>111</v>
      </c>
      <c r="P69" s="83">
        <v>158</v>
      </c>
      <c r="Q69" s="83">
        <v>133</v>
      </c>
      <c r="R69" s="72">
        <f>SUM(O69:Q69)</f>
        <v>402</v>
      </c>
    </row>
    <row r="70" spans="1:18" ht="18" x14ac:dyDescent="0.35">
      <c r="A70" s="85"/>
      <c r="B70" s="92"/>
      <c r="C70" s="81"/>
      <c r="D70" s="81"/>
      <c r="E70" s="81"/>
      <c r="F70" s="75" t="s">
        <v>109</v>
      </c>
      <c r="G70" s="83" t="s">
        <v>1</v>
      </c>
      <c r="H70" s="83">
        <v>162</v>
      </c>
      <c r="I70" s="83">
        <v>158</v>
      </c>
      <c r="J70" s="72">
        <f>SUM(G70:I70)</f>
        <v>320</v>
      </c>
      <c r="K70" s="81"/>
      <c r="L70" s="81"/>
      <c r="M70" s="81"/>
      <c r="N70" s="75" t="s">
        <v>129</v>
      </c>
      <c r="O70" s="83">
        <v>123</v>
      </c>
      <c r="P70" s="83">
        <v>147</v>
      </c>
      <c r="Q70" s="83">
        <v>153</v>
      </c>
      <c r="R70" s="72">
        <f>SUM(O70:Q70)</f>
        <v>423</v>
      </c>
    </row>
    <row r="71" spans="1:18" ht="18" x14ac:dyDescent="0.35">
      <c r="A71" s="85"/>
      <c r="B71" s="92"/>
      <c r="C71" s="81"/>
      <c r="D71" s="81"/>
      <c r="E71" s="81"/>
      <c r="F71" s="75" t="s">
        <v>55</v>
      </c>
      <c r="G71" s="83">
        <v>116</v>
      </c>
      <c r="H71" s="83">
        <v>142</v>
      </c>
      <c r="I71" s="83">
        <v>147</v>
      </c>
      <c r="J71" s="72">
        <f>SUM(G71:I71)</f>
        <v>405</v>
      </c>
      <c r="K71" s="81"/>
      <c r="L71" s="81"/>
      <c r="M71" s="81"/>
      <c r="N71" s="75" t="s">
        <v>128</v>
      </c>
      <c r="O71" s="83">
        <v>102</v>
      </c>
      <c r="P71" s="83">
        <v>128</v>
      </c>
      <c r="Q71" s="83">
        <v>107</v>
      </c>
      <c r="R71" s="72">
        <f>SUM(O71:Q71)</f>
        <v>337</v>
      </c>
    </row>
    <row r="72" spans="1:18" ht="18.45" customHeight="1" x14ac:dyDescent="0.35">
      <c r="A72" s="85"/>
      <c r="B72" s="92"/>
      <c r="C72" s="81"/>
      <c r="D72" s="81"/>
      <c r="E72" s="81"/>
      <c r="F72" s="75" t="s">
        <v>56</v>
      </c>
      <c r="G72" s="83">
        <v>160</v>
      </c>
      <c r="H72" s="83">
        <v>176</v>
      </c>
      <c r="I72" s="83">
        <v>201</v>
      </c>
      <c r="J72" s="72">
        <f>SUM(G72:I72)</f>
        <v>537</v>
      </c>
      <c r="K72" s="81"/>
      <c r="L72" s="81"/>
      <c r="M72" s="81"/>
      <c r="N72" s="75"/>
      <c r="O72" s="73">
        <f>SUM(O69:O71)</f>
        <v>336</v>
      </c>
      <c r="P72" s="73">
        <f>SUM(P69:P71)</f>
        <v>433</v>
      </c>
      <c r="Q72" s="73">
        <f>SUM(Q69:Q71)</f>
        <v>393</v>
      </c>
      <c r="R72" s="72">
        <f>SUM(R69:R71)</f>
        <v>1162</v>
      </c>
    </row>
    <row r="73" spans="1:18" ht="18.45" customHeight="1" x14ac:dyDescent="0.35">
      <c r="A73" s="85"/>
      <c r="B73" s="92"/>
      <c r="C73" s="81"/>
      <c r="D73" s="81"/>
      <c r="E73" s="81"/>
      <c r="F73" s="75"/>
      <c r="G73" s="73">
        <f>SUM(G69:G72)</f>
        <v>364</v>
      </c>
      <c r="H73" s="73">
        <f>SUM(H69:H72)</f>
        <v>480</v>
      </c>
      <c r="I73" s="73">
        <f>SUM(I69:I72)</f>
        <v>506</v>
      </c>
      <c r="J73" s="72">
        <f>SUM(J69:J72)</f>
        <v>1350</v>
      </c>
      <c r="K73" s="81"/>
      <c r="L73" s="81"/>
      <c r="M73" s="81"/>
      <c r="N73" s="75"/>
      <c r="O73" s="73" t="s">
        <v>1</v>
      </c>
      <c r="P73" s="73" t="s">
        <v>1</v>
      </c>
      <c r="Q73" s="73" t="s">
        <v>1</v>
      </c>
      <c r="R73" s="72" t="s">
        <v>1</v>
      </c>
    </row>
    <row r="74" spans="1:18" ht="6" customHeight="1" x14ac:dyDescent="0.35">
      <c r="A74" s="85"/>
      <c r="B74" s="92"/>
      <c r="C74" s="81"/>
      <c r="D74" s="81"/>
      <c r="E74" s="81"/>
      <c r="F74" s="75"/>
      <c r="G74" s="69"/>
      <c r="H74" s="69"/>
      <c r="I74" s="69"/>
      <c r="J74" s="74"/>
      <c r="K74" s="81"/>
      <c r="L74" s="81"/>
      <c r="M74" s="81"/>
      <c r="N74" s="75"/>
      <c r="O74" s="69"/>
      <c r="P74" s="69"/>
      <c r="Q74" s="69"/>
      <c r="R74" s="74"/>
    </row>
    <row r="75" spans="1:18" ht="6" customHeight="1" x14ac:dyDescent="0.35">
      <c r="A75" s="85"/>
      <c r="B75" s="92"/>
      <c r="C75" s="81"/>
      <c r="D75" s="81"/>
      <c r="E75" s="81"/>
      <c r="F75" s="75"/>
      <c r="G75" s="69"/>
      <c r="H75" s="69"/>
      <c r="I75" s="69"/>
      <c r="J75" s="74"/>
      <c r="K75" s="81"/>
      <c r="L75" s="81"/>
      <c r="M75" s="81"/>
      <c r="N75" s="75"/>
      <c r="O75" s="69"/>
      <c r="P75" s="69"/>
      <c r="Q75" s="69"/>
      <c r="R75" s="74"/>
    </row>
    <row r="76" spans="1:18" ht="14.4" customHeight="1" x14ac:dyDescent="0.35">
      <c r="A76" s="85"/>
      <c r="B76" s="92"/>
      <c r="C76" s="84" t="s">
        <v>71</v>
      </c>
      <c r="D76" s="82" t="s">
        <v>64</v>
      </c>
      <c r="E76" s="82"/>
      <c r="F76" s="75" t="s">
        <v>93</v>
      </c>
      <c r="G76" s="83">
        <v>134</v>
      </c>
      <c r="H76" s="83" t="s">
        <v>1</v>
      </c>
      <c r="I76" s="83">
        <v>181</v>
      </c>
      <c r="J76" s="72">
        <f>SUM(G76:I76)</f>
        <v>315</v>
      </c>
      <c r="K76" s="71" t="s">
        <v>76</v>
      </c>
      <c r="L76" s="82" t="s">
        <v>34</v>
      </c>
      <c r="M76" s="82"/>
      <c r="N76" s="75" t="s">
        <v>43</v>
      </c>
      <c r="O76" s="83">
        <v>118</v>
      </c>
      <c r="P76" s="83">
        <v>156</v>
      </c>
      <c r="Q76" s="83">
        <v>146</v>
      </c>
      <c r="R76" s="72">
        <f>SUM(O76:Q76)</f>
        <v>420</v>
      </c>
    </row>
    <row r="77" spans="1:18" ht="18" x14ac:dyDescent="0.35">
      <c r="A77" s="85"/>
      <c r="B77" s="92"/>
      <c r="C77" s="81"/>
      <c r="D77" s="81"/>
      <c r="E77" s="81"/>
      <c r="F77" s="75" t="s">
        <v>67</v>
      </c>
      <c r="G77" s="83">
        <v>179</v>
      </c>
      <c r="H77" s="83">
        <v>139</v>
      </c>
      <c r="I77" s="83" t="s">
        <v>1</v>
      </c>
      <c r="J77" s="72">
        <f>SUM(G77:I77)</f>
        <v>318</v>
      </c>
      <c r="K77" s="81"/>
      <c r="L77" s="81"/>
      <c r="M77" s="81"/>
      <c r="N77" s="75" t="s">
        <v>101</v>
      </c>
      <c r="O77" s="83">
        <v>103</v>
      </c>
      <c r="P77" s="83">
        <v>97</v>
      </c>
      <c r="Q77" s="83">
        <v>90</v>
      </c>
      <c r="R77" s="72">
        <f>SUM(O77:Q77)</f>
        <v>290</v>
      </c>
    </row>
    <row r="78" spans="1:18" ht="18" x14ac:dyDescent="0.35">
      <c r="A78" s="85"/>
      <c r="B78" s="92"/>
      <c r="C78" s="81"/>
      <c r="D78" s="81"/>
      <c r="E78" s="81"/>
      <c r="F78" s="75" t="s">
        <v>66</v>
      </c>
      <c r="G78" s="83">
        <v>194</v>
      </c>
      <c r="H78" s="83">
        <v>173</v>
      </c>
      <c r="I78" s="83">
        <v>141</v>
      </c>
      <c r="J78" s="72">
        <f>SUM(G78:I78)</f>
        <v>508</v>
      </c>
      <c r="K78" s="81"/>
      <c r="L78" s="81"/>
      <c r="M78" s="81"/>
      <c r="N78" s="75" t="s">
        <v>102</v>
      </c>
      <c r="O78" s="83">
        <v>133</v>
      </c>
      <c r="P78" s="83">
        <v>151</v>
      </c>
      <c r="Q78" s="83">
        <v>129</v>
      </c>
      <c r="R78" s="72">
        <f>SUM(O78:Q78)</f>
        <v>413</v>
      </c>
    </row>
    <row r="79" spans="1:18" ht="18.45" customHeight="1" x14ac:dyDescent="0.35">
      <c r="A79" s="85"/>
      <c r="B79" s="92"/>
      <c r="C79" s="81"/>
      <c r="D79" s="81"/>
      <c r="E79" s="81"/>
      <c r="F79" s="75" t="s">
        <v>111</v>
      </c>
      <c r="G79" s="83" t="s">
        <v>1</v>
      </c>
      <c r="H79" s="83">
        <v>128</v>
      </c>
      <c r="I79" s="83">
        <v>119</v>
      </c>
      <c r="J79" s="72">
        <f>SUM(G79:I79)</f>
        <v>247</v>
      </c>
      <c r="K79" s="81"/>
      <c r="L79" s="81"/>
      <c r="M79" s="81"/>
      <c r="N79" s="75"/>
      <c r="O79" s="73">
        <f>SUM(O76:O78)</f>
        <v>354</v>
      </c>
      <c r="P79" s="73">
        <f>SUM(P76:P78)</f>
        <v>404</v>
      </c>
      <c r="Q79" s="73">
        <f>SUM(Q76:Q78)</f>
        <v>365</v>
      </c>
      <c r="R79" s="72">
        <f>SUM(R76:R78)</f>
        <v>1123</v>
      </c>
    </row>
    <row r="80" spans="1:18" ht="18.45" customHeight="1" x14ac:dyDescent="0.35">
      <c r="A80" s="85"/>
      <c r="B80" s="92"/>
      <c r="C80" s="81"/>
      <c r="D80" s="81"/>
      <c r="E80" s="81"/>
      <c r="F80" s="75" t="s">
        <v>1</v>
      </c>
      <c r="G80" s="73">
        <f>SUM(G76:G79)</f>
        <v>507</v>
      </c>
      <c r="H80" s="73">
        <f>SUM(H76:H79)</f>
        <v>440</v>
      </c>
      <c r="I80" s="73">
        <f>SUM(I76:I79)</f>
        <v>441</v>
      </c>
      <c r="J80" s="72">
        <f>SUM(J76:J79)</f>
        <v>1388</v>
      </c>
      <c r="K80" s="81"/>
      <c r="L80" s="81"/>
      <c r="M80" s="81"/>
      <c r="N80" s="75"/>
      <c r="O80" s="73" t="s">
        <v>1</v>
      </c>
      <c r="P80" s="73" t="s">
        <v>1</v>
      </c>
      <c r="Q80" s="73" t="s">
        <v>1</v>
      </c>
      <c r="R80" s="72" t="s">
        <v>1</v>
      </c>
    </row>
    <row r="81" spans="1:18" ht="6" customHeight="1" x14ac:dyDescent="0.35">
      <c r="A81" s="95"/>
      <c r="B81" s="96"/>
      <c r="C81" s="87"/>
      <c r="D81" s="87"/>
      <c r="E81" s="87"/>
      <c r="F81" s="90"/>
      <c r="G81" s="93"/>
      <c r="H81" s="93"/>
      <c r="I81" s="93"/>
      <c r="J81" s="93"/>
      <c r="K81" s="86"/>
      <c r="L81" s="87"/>
      <c r="M81" s="87"/>
      <c r="N81" s="87"/>
      <c r="O81" s="88"/>
      <c r="P81" s="88"/>
      <c r="Q81" s="88"/>
      <c r="R81" s="89"/>
    </row>
    <row r="82" spans="1:18" ht="6" customHeight="1" x14ac:dyDescent="0.35">
      <c r="A82" s="76"/>
      <c r="B82" s="94"/>
      <c r="C82" s="77"/>
      <c r="D82" s="77"/>
      <c r="E82" s="77"/>
      <c r="F82" s="77"/>
      <c r="G82" s="78"/>
      <c r="H82" s="78"/>
      <c r="I82" s="78"/>
      <c r="J82" s="78"/>
      <c r="K82" s="109"/>
      <c r="L82" s="77"/>
      <c r="M82" s="77"/>
      <c r="N82" s="77"/>
      <c r="O82" s="78"/>
      <c r="P82" s="78"/>
      <c r="Q82" s="78"/>
      <c r="R82" s="79"/>
    </row>
    <row r="83" spans="1:18" ht="18" x14ac:dyDescent="0.35">
      <c r="A83" s="80" t="s">
        <v>146</v>
      </c>
      <c r="B83" s="92" t="s">
        <v>144</v>
      </c>
      <c r="C83" s="71" t="s">
        <v>70</v>
      </c>
      <c r="D83" s="82" t="s">
        <v>34</v>
      </c>
      <c r="E83" s="82"/>
      <c r="F83" s="75" t="s">
        <v>112</v>
      </c>
      <c r="G83" s="83">
        <v>163</v>
      </c>
      <c r="H83" s="83">
        <v>100</v>
      </c>
      <c r="I83" s="83">
        <v>132</v>
      </c>
      <c r="J83" s="72">
        <f>SUM(G83:I83)</f>
        <v>395</v>
      </c>
      <c r="K83" s="110" t="s">
        <v>77</v>
      </c>
      <c r="L83" s="82" t="s">
        <v>34</v>
      </c>
      <c r="M83" s="82"/>
      <c r="N83" s="75" t="s">
        <v>94</v>
      </c>
      <c r="O83" s="83">
        <v>102</v>
      </c>
      <c r="P83" s="83">
        <v>90</v>
      </c>
      <c r="Q83" s="83">
        <v>148</v>
      </c>
      <c r="R83" s="72">
        <f>SUM(O83:Q83)</f>
        <v>340</v>
      </c>
    </row>
    <row r="84" spans="1:18" ht="18" x14ac:dyDescent="0.35">
      <c r="A84" s="85"/>
      <c r="B84" s="92"/>
      <c r="C84" s="84" t="s">
        <v>1</v>
      </c>
      <c r="D84" s="81"/>
      <c r="E84" s="81"/>
      <c r="F84" s="75" t="s">
        <v>51</v>
      </c>
      <c r="G84" s="83">
        <v>176</v>
      </c>
      <c r="H84" s="83">
        <v>171</v>
      </c>
      <c r="I84" s="83">
        <v>172</v>
      </c>
      <c r="J84" s="72">
        <f>SUM(G84:I84)</f>
        <v>519</v>
      </c>
      <c r="K84" s="112"/>
      <c r="L84" s="81"/>
      <c r="M84" s="81"/>
      <c r="N84" s="75" t="s">
        <v>151</v>
      </c>
      <c r="O84" s="83">
        <v>105</v>
      </c>
      <c r="P84" s="83">
        <v>129</v>
      </c>
      <c r="Q84" s="83">
        <v>86</v>
      </c>
      <c r="R84" s="72">
        <f>SUM(O84:Q84)</f>
        <v>320</v>
      </c>
    </row>
    <row r="85" spans="1:18" ht="18.45" customHeight="1" x14ac:dyDescent="0.35">
      <c r="A85" s="85"/>
      <c r="B85" s="92"/>
      <c r="C85" s="84" t="s">
        <v>1</v>
      </c>
      <c r="D85" s="81"/>
      <c r="E85" s="81"/>
      <c r="F85" s="75" t="s">
        <v>122</v>
      </c>
      <c r="G85" s="83">
        <v>116</v>
      </c>
      <c r="H85" s="83">
        <v>143</v>
      </c>
      <c r="I85" s="83">
        <v>146</v>
      </c>
      <c r="J85" s="72">
        <f>SUM(G85:I85)</f>
        <v>405</v>
      </c>
      <c r="K85" s="112"/>
      <c r="L85" s="81"/>
      <c r="M85" s="81"/>
      <c r="N85" s="75" t="s">
        <v>152</v>
      </c>
      <c r="O85" s="83">
        <v>133</v>
      </c>
      <c r="P85" s="83">
        <v>93</v>
      </c>
      <c r="Q85" s="83">
        <v>112</v>
      </c>
      <c r="R85" s="72">
        <f>SUM(O85:Q85)</f>
        <v>338</v>
      </c>
    </row>
    <row r="86" spans="1:18" ht="18.45" customHeight="1" x14ac:dyDescent="0.35">
      <c r="A86" s="85"/>
      <c r="B86" s="92"/>
      <c r="C86" s="84"/>
      <c r="D86" s="81"/>
      <c r="E86" s="81"/>
      <c r="F86" s="75"/>
      <c r="G86" s="73">
        <f>SUM(G83:G85)</f>
        <v>455</v>
      </c>
      <c r="H86" s="73">
        <f>SUM(H83:H85)</f>
        <v>414</v>
      </c>
      <c r="I86" s="73">
        <f>SUM(I83:I85)</f>
        <v>450</v>
      </c>
      <c r="J86" s="72">
        <f>SUM(J83:J85)</f>
        <v>1319</v>
      </c>
      <c r="K86" s="112"/>
      <c r="L86" s="81"/>
      <c r="M86" s="81"/>
      <c r="N86" s="75"/>
      <c r="O86" s="73">
        <f>SUM(O83:O85)</f>
        <v>340</v>
      </c>
      <c r="P86" s="73">
        <f>SUM(P83:P85)</f>
        <v>312</v>
      </c>
      <c r="Q86" s="73">
        <f>SUM(Q83:Q85)</f>
        <v>346</v>
      </c>
      <c r="R86" s="72">
        <f>SUM(R83:R85)</f>
        <v>998</v>
      </c>
    </row>
    <row r="87" spans="1:18" ht="6" customHeight="1" x14ac:dyDescent="0.35">
      <c r="A87" s="85"/>
      <c r="B87" s="92"/>
      <c r="C87" s="81"/>
      <c r="D87" s="81"/>
      <c r="E87" s="81"/>
      <c r="F87" s="75"/>
      <c r="G87" s="69"/>
      <c r="H87" s="69"/>
      <c r="I87" s="69"/>
      <c r="J87" s="69"/>
      <c r="K87" s="111"/>
      <c r="L87" s="81"/>
      <c r="M87" s="81"/>
      <c r="N87" s="75"/>
      <c r="O87" s="69"/>
      <c r="P87" s="69"/>
      <c r="Q87" s="69"/>
      <c r="R87" s="74"/>
    </row>
    <row r="88" spans="1:18" ht="6" customHeight="1" x14ac:dyDescent="0.35">
      <c r="A88" s="85"/>
      <c r="B88" s="92"/>
      <c r="C88" s="81"/>
      <c r="D88" s="81"/>
      <c r="E88" s="81"/>
      <c r="F88" s="75"/>
      <c r="G88" s="69"/>
      <c r="H88" s="69"/>
      <c r="I88" s="69"/>
      <c r="J88" s="69"/>
      <c r="K88" s="111"/>
      <c r="L88" s="81"/>
      <c r="M88" s="81"/>
      <c r="N88" s="75"/>
      <c r="O88" s="69"/>
      <c r="P88" s="69"/>
      <c r="Q88" s="69"/>
      <c r="R88" s="74"/>
    </row>
    <row r="89" spans="1:18" ht="18" x14ac:dyDescent="0.35">
      <c r="A89" s="85"/>
      <c r="B89" s="92"/>
      <c r="C89" s="71" t="s">
        <v>118</v>
      </c>
      <c r="D89" s="82" t="s">
        <v>33</v>
      </c>
      <c r="E89" s="82"/>
      <c r="F89" s="75" t="s">
        <v>123</v>
      </c>
      <c r="G89" s="83">
        <v>153</v>
      </c>
      <c r="H89" s="83">
        <v>169</v>
      </c>
      <c r="I89" s="83">
        <v>155</v>
      </c>
      <c r="J89" s="72">
        <f>SUM(G89:I89)</f>
        <v>477</v>
      </c>
      <c r="K89" s="110" t="s">
        <v>99</v>
      </c>
      <c r="L89" s="82" t="s">
        <v>33</v>
      </c>
      <c r="M89" s="82"/>
      <c r="N89" s="75" t="s">
        <v>132</v>
      </c>
      <c r="O89" s="83">
        <v>113</v>
      </c>
      <c r="P89" s="83">
        <v>94</v>
      </c>
      <c r="Q89" s="83">
        <v>111</v>
      </c>
      <c r="R89" s="72">
        <f>SUM(O89:Q89)</f>
        <v>318</v>
      </c>
    </row>
    <row r="90" spans="1:18" ht="18.45" customHeight="1" x14ac:dyDescent="0.35">
      <c r="A90" s="85"/>
      <c r="B90" s="92"/>
      <c r="C90" s="81"/>
      <c r="D90" s="81"/>
      <c r="E90" s="81"/>
      <c r="F90" s="75" t="s">
        <v>155</v>
      </c>
      <c r="G90" s="83">
        <v>173</v>
      </c>
      <c r="H90" s="83">
        <v>134</v>
      </c>
      <c r="I90" s="83">
        <v>153</v>
      </c>
      <c r="J90" s="72">
        <f>SUM(G90:I90)</f>
        <v>460</v>
      </c>
      <c r="K90" s="111"/>
      <c r="L90" s="81"/>
      <c r="M90" s="81"/>
      <c r="N90" s="75" t="s">
        <v>153</v>
      </c>
      <c r="O90" s="83">
        <v>164</v>
      </c>
      <c r="P90" s="83">
        <v>161</v>
      </c>
      <c r="Q90" s="83">
        <v>115</v>
      </c>
      <c r="R90" s="72">
        <f>SUM(O90:Q90)</f>
        <v>440</v>
      </c>
    </row>
    <row r="91" spans="1:18" ht="18" x14ac:dyDescent="0.35">
      <c r="A91" s="85"/>
      <c r="B91" s="92"/>
      <c r="C91" s="81"/>
      <c r="D91" s="81"/>
      <c r="E91" s="81"/>
      <c r="F91" s="75" t="s">
        <v>125</v>
      </c>
      <c r="G91" s="83">
        <v>167</v>
      </c>
      <c r="H91" s="83">
        <v>170</v>
      </c>
      <c r="I91" s="83">
        <v>135</v>
      </c>
      <c r="J91" s="72">
        <f>SUM(G91:I91)</f>
        <v>472</v>
      </c>
      <c r="K91" s="111"/>
      <c r="L91" s="81"/>
      <c r="M91" s="81"/>
      <c r="N91" s="75" t="s">
        <v>154</v>
      </c>
      <c r="O91" s="83">
        <v>142</v>
      </c>
      <c r="P91" s="83">
        <v>146</v>
      </c>
      <c r="Q91" s="83">
        <v>119</v>
      </c>
      <c r="R91" s="72">
        <f>SUM(O91:Q91)</f>
        <v>407</v>
      </c>
    </row>
    <row r="92" spans="1:18" ht="18.45" customHeight="1" x14ac:dyDescent="0.35">
      <c r="A92" s="85"/>
      <c r="B92" s="92"/>
      <c r="C92" s="81"/>
      <c r="D92" s="81"/>
      <c r="E92" s="81"/>
      <c r="F92" s="75" t="s">
        <v>1</v>
      </c>
      <c r="G92" s="73">
        <f>SUM(G89:G91)</f>
        <v>493</v>
      </c>
      <c r="H92" s="73">
        <f>SUM(H89:H91)</f>
        <v>473</v>
      </c>
      <c r="I92" s="73">
        <f>SUM(I89:I91)</f>
        <v>443</v>
      </c>
      <c r="J92" s="72">
        <f>SUM(J89:J91)</f>
        <v>1409</v>
      </c>
      <c r="K92" s="111"/>
      <c r="L92" s="81"/>
      <c r="M92" s="81"/>
      <c r="N92" s="75"/>
      <c r="O92" s="73">
        <f>SUM(O89:O91)</f>
        <v>419</v>
      </c>
      <c r="P92" s="73">
        <f>SUM(P89:P91)</f>
        <v>401</v>
      </c>
      <c r="Q92" s="73">
        <f>SUM(Q89:Q91)</f>
        <v>345</v>
      </c>
      <c r="R92" s="72">
        <f>SUM(R89:R91)</f>
        <v>1165</v>
      </c>
    </row>
    <row r="93" spans="1:18" ht="6" customHeight="1" x14ac:dyDescent="0.35">
      <c r="A93" s="85"/>
      <c r="B93" s="92"/>
      <c r="C93" s="87"/>
      <c r="D93" s="87"/>
      <c r="E93" s="87"/>
      <c r="F93" s="87"/>
      <c r="G93" s="88"/>
      <c r="H93" s="88"/>
      <c r="I93" s="88"/>
      <c r="J93" s="88"/>
      <c r="K93" s="86"/>
      <c r="L93" s="87"/>
      <c r="M93" s="87"/>
      <c r="N93" s="90"/>
      <c r="O93" s="90"/>
      <c r="P93" s="90"/>
      <c r="Q93" s="90"/>
      <c r="R93" s="91"/>
    </row>
    <row r="94" spans="1:18" ht="6" customHeight="1" x14ac:dyDescent="0.35">
      <c r="A94" s="85"/>
      <c r="B94" s="92"/>
      <c r="C94" s="77"/>
      <c r="D94" s="77"/>
      <c r="E94" s="77"/>
      <c r="F94" s="77"/>
      <c r="G94" s="78"/>
      <c r="H94" s="78"/>
      <c r="I94" s="78"/>
      <c r="J94" s="78"/>
      <c r="K94" s="109"/>
      <c r="L94" s="77"/>
      <c r="M94" s="77"/>
      <c r="N94" s="77"/>
      <c r="O94" s="78"/>
      <c r="P94" s="78"/>
      <c r="Q94" s="78"/>
      <c r="R94" s="79"/>
    </row>
    <row r="95" spans="1:18" ht="18" x14ac:dyDescent="0.35">
      <c r="A95" s="85"/>
      <c r="B95" s="92"/>
      <c r="C95" s="84" t="s">
        <v>71</v>
      </c>
      <c r="D95" s="82" t="s">
        <v>33</v>
      </c>
      <c r="E95" s="82"/>
      <c r="F95" s="75" t="s">
        <v>67</v>
      </c>
      <c r="G95" s="83">
        <v>170</v>
      </c>
      <c r="H95" s="83" t="s">
        <v>1</v>
      </c>
      <c r="I95" s="83">
        <v>155</v>
      </c>
      <c r="J95" s="72">
        <f>SUM(G95:I95)</f>
        <v>325</v>
      </c>
      <c r="K95" s="110" t="s">
        <v>119</v>
      </c>
      <c r="L95" s="82" t="s">
        <v>33</v>
      </c>
      <c r="M95" s="82" t="s">
        <v>1</v>
      </c>
      <c r="N95" s="75" t="s">
        <v>52</v>
      </c>
      <c r="O95" s="83">
        <v>190</v>
      </c>
      <c r="P95" s="83">
        <v>156</v>
      </c>
      <c r="Q95" s="83">
        <v>118</v>
      </c>
      <c r="R95" s="72">
        <f>SUM(O95:Q95)</f>
        <v>464</v>
      </c>
    </row>
    <row r="96" spans="1:18" ht="18" x14ac:dyDescent="0.35">
      <c r="A96" s="85"/>
      <c r="B96" s="92"/>
      <c r="C96" s="81"/>
      <c r="D96" s="81"/>
      <c r="E96" s="81"/>
      <c r="F96" s="75" t="s">
        <v>66</v>
      </c>
      <c r="G96" s="83" t="s">
        <v>1</v>
      </c>
      <c r="H96" s="83">
        <v>159</v>
      </c>
      <c r="I96" s="83">
        <v>161</v>
      </c>
      <c r="J96" s="72">
        <f>SUM(G96:I96)</f>
        <v>320</v>
      </c>
      <c r="K96" s="111"/>
      <c r="L96" s="81"/>
      <c r="M96" s="81"/>
      <c r="N96" s="75" t="s">
        <v>149</v>
      </c>
      <c r="O96" s="83">
        <v>77</v>
      </c>
      <c r="P96" s="83">
        <v>84</v>
      </c>
      <c r="Q96" s="83">
        <v>107</v>
      </c>
      <c r="R96" s="72">
        <f>SUM(O96:Q96)</f>
        <v>268</v>
      </c>
    </row>
    <row r="97" spans="1:18" ht="18" x14ac:dyDescent="0.35">
      <c r="A97" s="85"/>
      <c r="B97" s="92"/>
      <c r="C97" s="81"/>
      <c r="D97" s="81"/>
      <c r="E97" s="81"/>
      <c r="F97" s="75" t="s">
        <v>93</v>
      </c>
      <c r="G97" s="83">
        <v>183</v>
      </c>
      <c r="H97" s="83">
        <v>179</v>
      </c>
      <c r="I97" s="83">
        <v>180</v>
      </c>
      <c r="J97" s="72">
        <f>SUM(G97:I97)</f>
        <v>542</v>
      </c>
      <c r="K97" s="111"/>
      <c r="L97" s="81"/>
      <c r="M97" s="81"/>
      <c r="N97" s="75" t="s">
        <v>58</v>
      </c>
      <c r="O97" s="83">
        <v>128</v>
      </c>
      <c r="P97" s="83">
        <v>125</v>
      </c>
      <c r="Q97" s="83">
        <v>125</v>
      </c>
      <c r="R97" s="72">
        <f>SUM(O97:Q97)</f>
        <v>378</v>
      </c>
    </row>
    <row r="98" spans="1:18" ht="18" x14ac:dyDescent="0.35">
      <c r="A98" s="85"/>
      <c r="B98" s="92"/>
      <c r="C98" s="81"/>
      <c r="D98" s="81"/>
      <c r="E98" s="81"/>
      <c r="F98" s="75" t="s">
        <v>111</v>
      </c>
      <c r="G98" s="83">
        <v>147</v>
      </c>
      <c r="H98" s="83">
        <v>103</v>
      </c>
      <c r="I98" s="83"/>
      <c r="J98" s="72">
        <f>SUM(G98:I98)</f>
        <v>250</v>
      </c>
      <c r="K98" s="111"/>
      <c r="L98" s="81"/>
      <c r="M98" s="81"/>
      <c r="N98" s="75"/>
      <c r="O98" s="73">
        <f>SUM(O95:O97)</f>
        <v>395</v>
      </c>
      <c r="P98" s="73">
        <f>SUM(P95:P97)</f>
        <v>365</v>
      </c>
      <c r="Q98" s="73">
        <f>SUM(Q95:Q97)</f>
        <v>350</v>
      </c>
      <c r="R98" s="72">
        <f>SUM(R95:R97)</f>
        <v>1110</v>
      </c>
    </row>
    <row r="99" spans="1:18" ht="18" x14ac:dyDescent="0.35">
      <c r="A99" s="85"/>
      <c r="B99" s="92"/>
      <c r="C99" s="81"/>
      <c r="D99" s="81"/>
      <c r="E99" s="81"/>
      <c r="F99" s="75" t="s">
        <v>1</v>
      </c>
      <c r="G99" s="73">
        <f>SUM(G95:G98)</f>
        <v>500</v>
      </c>
      <c r="H99" s="73">
        <f>SUM(H95:H98)</f>
        <v>441</v>
      </c>
      <c r="I99" s="73">
        <f>SUM(I95:I97)</f>
        <v>496</v>
      </c>
      <c r="J99" s="72">
        <f>SUM(J95:J98)</f>
        <v>1437</v>
      </c>
      <c r="K99" s="111"/>
      <c r="L99" s="81"/>
      <c r="M99" s="81"/>
      <c r="N99" s="75" t="s">
        <v>1</v>
      </c>
      <c r="O99" s="73" t="s">
        <v>1</v>
      </c>
      <c r="P99" s="73" t="s">
        <v>1</v>
      </c>
      <c r="Q99" s="73" t="s">
        <v>1</v>
      </c>
      <c r="R99" s="72" t="s">
        <v>1</v>
      </c>
    </row>
    <row r="100" spans="1:18" ht="6" customHeight="1" x14ac:dyDescent="0.35">
      <c r="A100" s="85"/>
      <c r="B100" s="92"/>
      <c r="D100" s="81"/>
      <c r="E100" s="81"/>
      <c r="F100" s="75" t="s">
        <v>1</v>
      </c>
      <c r="G100" s="69"/>
      <c r="H100" s="69"/>
      <c r="I100" s="69"/>
      <c r="J100" s="69"/>
      <c r="K100" s="111"/>
      <c r="L100" s="81"/>
      <c r="M100" s="81"/>
      <c r="N100" s="75"/>
      <c r="O100" s="69"/>
      <c r="P100" s="69"/>
      <c r="Q100" s="69"/>
      <c r="R100" s="74"/>
    </row>
    <row r="101" spans="1:18" ht="6" customHeight="1" x14ac:dyDescent="0.35">
      <c r="A101" s="85"/>
      <c r="B101" s="92"/>
      <c r="C101" s="81" t="s">
        <v>1</v>
      </c>
      <c r="D101" s="81"/>
      <c r="E101" s="81"/>
      <c r="F101" s="75" t="s">
        <v>1</v>
      </c>
      <c r="G101" s="69"/>
      <c r="H101" s="69"/>
      <c r="I101" s="69"/>
      <c r="J101" s="69"/>
      <c r="K101" s="111"/>
      <c r="L101" s="81"/>
      <c r="M101" s="81"/>
      <c r="N101" s="75"/>
      <c r="O101" s="69"/>
      <c r="P101" s="69"/>
      <c r="Q101" s="69"/>
      <c r="R101" s="74"/>
    </row>
    <row r="102" spans="1:18" ht="14.4" customHeight="1" x14ac:dyDescent="0.35">
      <c r="A102" s="85"/>
      <c r="B102" s="92"/>
      <c r="C102" s="71" t="s">
        <v>72</v>
      </c>
      <c r="D102" s="82" t="s">
        <v>34</v>
      </c>
      <c r="E102" s="82"/>
      <c r="F102" s="75" t="s">
        <v>110</v>
      </c>
      <c r="G102" s="83">
        <v>84</v>
      </c>
      <c r="H102" s="83">
        <v>97</v>
      </c>
      <c r="I102" s="83">
        <v>94</v>
      </c>
      <c r="J102" s="72">
        <f>SUM(G102:I102)</f>
        <v>275</v>
      </c>
      <c r="K102" s="110" t="s">
        <v>120</v>
      </c>
      <c r="L102" s="82" t="s">
        <v>34</v>
      </c>
      <c r="M102" s="82" t="s">
        <v>1</v>
      </c>
      <c r="N102" s="75" t="s">
        <v>134</v>
      </c>
      <c r="O102" s="83">
        <v>110</v>
      </c>
      <c r="P102" s="83">
        <v>115</v>
      </c>
      <c r="Q102" s="83">
        <v>90</v>
      </c>
      <c r="R102" s="72">
        <f>SUM(O102:Q102)</f>
        <v>315</v>
      </c>
    </row>
    <row r="103" spans="1:18" ht="18" x14ac:dyDescent="0.35">
      <c r="A103" s="85"/>
      <c r="B103" s="92"/>
      <c r="C103" s="81"/>
      <c r="D103" s="81"/>
      <c r="E103" s="81"/>
      <c r="F103" s="75" t="s">
        <v>156</v>
      </c>
      <c r="G103" s="83">
        <v>149</v>
      </c>
      <c r="H103" s="83">
        <v>187</v>
      </c>
      <c r="I103" s="83">
        <v>146</v>
      </c>
      <c r="J103" s="72">
        <f>SUM(G103:I103)</f>
        <v>482</v>
      </c>
      <c r="K103" s="111"/>
      <c r="L103" s="81"/>
      <c r="M103" s="81"/>
      <c r="N103" s="75" t="s">
        <v>150</v>
      </c>
      <c r="O103" s="83">
        <v>129</v>
      </c>
      <c r="P103" s="83">
        <v>98</v>
      </c>
      <c r="Q103" s="83">
        <v>128</v>
      </c>
      <c r="R103" s="72">
        <f>SUM(O103:Q103)</f>
        <v>355</v>
      </c>
    </row>
    <row r="104" spans="1:18" ht="18.45" customHeight="1" x14ac:dyDescent="0.35">
      <c r="A104" s="85"/>
      <c r="B104" s="92"/>
      <c r="C104" s="81"/>
      <c r="D104" s="81"/>
      <c r="E104" s="81"/>
      <c r="F104" s="75" t="s">
        <v>53</v>
      </c>
      <c r="G104" s="83">
        <v>136</v>
      </c>
      <c r="H104" s="83">
        <v>165</v>
      </c>
      <c r="I104" s="83">
        <v>170</v>
      </c>
      <c r="J104" s="72">
        <f>SUM(G104:I104)</f>
        <v>471</v>
      </c>
      <c r="K104" s="111"/>
      <c r="L104" s="81"/>
      <c r="M104" s="81"/>
      <c r="N104" s="75" t="s">
        <v>136</v>
      </c>
      <c r="O104" s="83">
        <v>142</v>
      </c>
      <c r="P104" s="83">
        <v>108</v>
      </c>
      <c r="Q104" s="83">
        <v>136</v>
      </c>
      <c r="R104" s="72">
        <f>SUM(O104:Q104)</f>
        <v>386</v>
      </c>
    </row>
    <row r="105" spans="1:18" ht="18.45" customHeight="1" x14ac:dyDescent="0.35">
      <c r="A105" s="85"/>
      <c r="B105" s="92"/>
      <c r="C105" s="81"/>
      <c r="D105" s="81"/>
      <c r="E105" s="81"/>
      <c r="F105" s="75" t="s">
        <v>1</v>
      </c>
      <c r="G105" s="73">
        <f>SUM(G102:G104)</f>
        <v>369</v>
      </c>
      <c r="H105" s="73">
        <f>SUM(H102:H104)</f>
        <v>449</v>
      </c>
      <c r="I105" s="73">
        <f>SUM(I102:I104)</f>
        <v>410</v>
      </c>
      <c r="J105" s="72">
        <f>SUM(J102:J104)</f>
        <v>1228</v>
      </c>
      <c r="K105" s="111"/>
      <c r="L105" s="81"/>
      <c r="M105" s="81"/>
      <c r="N105" s="75"/>
      <c r="O105" s="73">
        <f>SUM(O102:O104)</f>
        <v>381</v>
      </c>
      <c r="P105" s="73">
        <f>SUM(P102:P104)</f>
        <v>321</v>
      </c>
      <c r="Q105" s="73">
        <f>SUM(Q102:Q104)</f>
        <v>354</v>
      </c>
      <c r="R105" s="72">
        <f>SUM(R102:R104)</f>
        <v>1056</v>
      </c>
    </row>
    <row r="106" spans="1:18" ht="6" customHeight="1" x14ac:dyDescent="0.35">
      <c r="A106" s="85"/>
      <c r="B106" s="92"/>
      <c r="C106" s="87"/>
      <c r="D106" s="87"/>
      <c r="E106" s="87"/>
      <c r="F106" s="87" t="s">
        <v>1</v>
      </c>
      <c r="G106" s="88"/>
      <c r="H106" s="88"/>
      <c r="I106" s="88"/>
      <c r="J106" s="88"/>
      <c r="K106" s="86"/>
      <c r="L106" s="87"/>
      <c r="M106" s="87"/>
      <c r="N106" s="90"/>
      <c r="O106" s="90"/>
      <c r="P106" s="90"/>
      <c r="Q106" s="90"/>
      <c r="R106" s="91"/>
    </row>
    <row r="107" spans="1:18" ht="6" customHeight="1" x14ac:dyDescent="0.35">
      <c r="A107" s="85"/>
      <c r="B107" s="92"/>
      <c r="C107" s="77"/>
      <c r="D107" s="77"/>
      <c r="E107" s="77"/>
      <c r="F107" s="77" t="s">
        <v>1</v>
      </c>
      <c r="G107" s="78"/>
      <c r="H107" s="78"/>
      <c r="I107" s="78"/>
      <c r="J107" s="79"/>
      <c r="K107" s="77"/>
      <c r="L107" s="77"/>
      <c r="M107" s="77"/>
      <c r="N107" s="77"/>
      <c r="O107" s="78"/>
      <c r="P107" s="78"/>
      <c r="Q107" s="78"/>
      <c r="R107" s="79"/>
    </row>
    <row r="108" spans="1:18" ht="18" x14ac:dyDescent="0.35">
      <c r="A108" s="85"/>
      <c r="B108" s="92"/>
      <c r="C108" s="71" t="s">
        <v>147</v>
      </c>
      <c r="D108" s="82" t="s">
        <v>34</v>
      </c>
      <c r="E108" s="82"/>
      <c r="F108" s="75" t="s">
        <v>0</v>
      </c>
      <c r="G108" s="83">
        <v>140</v>
      </c>
      <c r="H108" s="83">
        <v>131</v>
      </c>
      <c r="I108" s="83">
        <v>122</v>
      </c>
      <c r="J108" s="72">
        <f>SUM(G108:I108)</f>
        <v>393</v>
      </c>
      <c r="K108" s="71" t="s">
        <v>76</v>
      </c>
      <c r="L108" s="82" t="s">
        <v>50</v>
      </c>
      <c r="M108" s="82"/>
      <c r="N108" s="75" t="s">
        <v>148</v>
      </c>
      <c r="O108" s="83">
        <v>87</v>
      </c>
      <c r="P108" s="83">
        <v>111</v>
      </c>
      <c r="Q108" s="83">
        <v>101</v>
      </c>
      <c r="R108" s="72">
        <f>SUM(O108:Q108)</f>
        <v>299</v>
      </c>
    </row>
    <row r="109" spans="1:18" ht="18" x14ac:dyDescent="0.35">
      <c r="A109" s="85"/>
      <c r="B109" s="92"/>
      <c r="C109" s="81"/>
      <c r="D109" s="81"/>
      <c r="E109" s="81"/>
      <c r="F109" s="75" t="s">
        <v>157</v>
      </c>
      <c r="G109" s="83">
        <v>99</v>
      </c>
      <c r="H109" s="83">
        <v>147</v>
      </c>
      <c r="I109" s="83">
        <v>169</v>
      </c>
      <c r="J109" s="72">
        <f>SUM(G109:I109)</f>
        <v>415</v>
      </c>
      <c r="K109" s="81"/>
      <c r="L109" s="81"/>
      <c r="M109" s="81"/>
      <c r="N109" s="75" t="s">
        <v>43</v>
      </c>
      <c r="O109" s="83">
        <v>145</v>
      </c>
      <c r="P109" s="83">
        <v>122</v>
      </c>
      <c r="Q109" s="83">
        <v>146</v>
      </c>
      <c r="R109" s="72">
        <f>SUM(O109:Q109)</f>
        <v>413</v>
      </c>
    </row>
    <row r="110" spans="1:18" ht="18" x14ac:dyDescent="0.35">
      <c r="A110" s="85"/>
      <c r="B110" s="92"/>
      <c r="C110" s="81"/>
      <c r="D110" s="81"/>
      <c r="E110" s="81"/>
      <c r="F110" s="75" t="s">
        <v>63</v>
      </c>
      <c r="G110" s="83">
        <v>156</v>
      </c>
      <c r="H110" s="83">
        <v>170</v>
      </c>
      <c r="I110" s="83">
        <v>197</v>
      </c>
      <c r="J110" s="72">
        <f>SUM(G110:I110)</f>
        <v>523</v>
      </c>
      <c r="K110" s="81"/>
      <c r="L110" s="81"/>
      <c r="M110" s="81"/>
      <c r="N110" s="75" t="s">
        <v>102</v>
      </c>
      <c r="O110" s="83">
        <v>186</v>
      </c>
      <c r="P110" s="83">
        <v>162</v>
      </c>
      <c r="Q110" s="83">
        <v>147</v>
      </c>
      <c r="R110" s="72">
        <f>SUM(O110:Q110)</f>
        <v>495</v>
      </c>
    </row>
    <row r="111" spans="1:18" ht="18.45" customHeight="1" x14ac:dyDescent="0.35">
      <c r="A111" s="85"/>
      <c r="B111" s="92"/>
      <c r="C111" s="81"/>
      <c r="D111" s="81"/>
      <c r="E111" s="81"/>
      <c r="F111" s="75" t="s">
        <v>1</v>
      </c>
      <c r="G111" s="73">
        <f>SUM(G108:G110)</f>
        <v>395</v>
      </c>
      <c r="H111" s="73">
        <f>SUM(H108:H110)</f>
        <v>448</v>
      </c>
      <c r="I111" s="73">
        <f>SUM(I108:I110)</f>
        <v>488</v>
      </c>
      <c r="J111" s="72">
        <f>SUM(J108:J110)</f>
        <v>1331</v>
      </c>
      <c r="K111" s="81"/>
      <c r="L111" s="81"/>
      <c r="M111" s="81"/>
      <c r="N111" s="75"/>
      <c r="O111" s="73">
        <f>SUM(O108:O110)</f>
        <v>418</v>
      </c>
      <c r="P111" s="73">
        <f>SUM(P108:P110)</f>
        <v>395</v>
      </c>
      <c r="Q111" s="73">
        <f>SUM(Q108:Q110)</f>
        <v>394</v>
      </c>
      <c r="R111" s="72">
        <f>SUM(R108:R110)</f>
        <v>1207</v>
      </c>
    </row>
    <row r="112" spans="1:18" ht="6" customHeight="1" x14ac:dyDescent="0.35">
      <c r="A112" s="85"/>
      <c r="B112" s="92"/>
      <c r="C112" s="81"/>
      <c r="D112" s="81"/>
      <c r="E112" s="81"/>
      <c r="F112" s="75" t="s">
        <v>1</v>
      </c>
      <c r="G112" s="69"/>
      <c r="H112" s="69"/>
      <c r="I112" s="69"/>
      <c r="J112" s="74"/>
      <c r="K112" s="81"/>
      <c r="L112" s="81"/>
      <c r="M112" s="81"/>
      <c r="N112" s="75"/>
      <c r="O112" s="69"/>
      <c r="P112" s="69"/>
      <c r="Q112" s="69"/>
      <c r="R112" s="74"/>
    </row>
    <row r="113" spans="1:18" ht="6" customHeight="1" x14ac:dyDescent="0.35">
      <c r="A113" s="85"/>
      <c r="B113" s="92"/>
      <c r="C113" s="81"/>
      <c r="D113" s="81"/>
      <c r="E113" s="81"/>
      <c r="F113" s="75" t="s">
        <v>1</v>
      </c>
      <c r="G113" s="69"/>
      <c r="H113" s="69"/>
      <c r="I113" s="69"/>
      <c r="J113" s="74"/>
      <c r="K113" s="81"/>
      <c r="L113" s="81"/>
      <c r="M113" s="81"/>
      <c r="N113" s="75"/>
      <c r="O113" s="69"/>
      <c r="P113" s="69"/>
      <c r="Q113" s="69"/>
      <c r="R113" s="74"/>
    </row>
    <row r="114" spans="1:18" ht="14.4" customHeight="1" x14ac:dyDescent="0.35">
      <c r="A114" s="85"/>
      <c r="B114" s="92"/>
      <c r="C114" s="84" t="s">
        <v>73</v>
      </c>
      <c r="D114" s="82" t="s">
        <v>33</v>
      </c>
      <c r="E114" s="82"/>
      <c r="F114" s="75" t="s">
        <v>39</v>
      </c>
      <c r="G114" s="83">
        <v>164</v>
      </c>
      <c r="H114" s="83">
        <v>186</v>
      </c>
      <c r="I114" s="83">
        <v>143</v>
      </c>
      <c r="J114" s="72">
        <f>SUM(G114:I114)</f>
        <v>493</v>
      </c>
      <c r="K114" s="71" t="s">
        <v>79</v>
      </c>
      <c r="L114" s="82" t="s">
        <v>49</v>
      </c>
      <c r="M114" s="82"/>
      <c r="N114" s="75" t="s">
        <v>44</v>
      </c>
      <c r="O114" s="83">
        <v>67</v>
      </c>
      <c r="P114" s="83">
        <v>87</v>
      </c>
      <c r="Q114" s="83">
        <v>95</v>
      </c>
      <c r="R114" s="72">
        <f>SUM(O114:Q114)</f>
        <v>249</v>
      </c>
    </row>
    <row r="115" spans="1:18" ht="18" x14ac:dyDescent="0.35">
      <c r="A115" s="85"/>
      <c r="B115" s="92"/>
      <c r="C115" s="81"/>
      <c r="D115" s="81"/>
      <c r="E115" s="81"/>
      <c r="F115" s="75" t="s">
        <v>121</v>
      </c>
      <c r="G115" s="83">
        <v>149</v>
      </c>
      <c r="H115" s="83">
        <v>189</v>
      </c>
      <c r="I115" s="83">
        <v>146</v>
      </c>
      <c r="J115" s="72">
        <f>SUM(G115:I115)</f>
        <v>484</v>
      </c>
      <c r="K115" s="81"/>
      <c r="L115" s="81"/>
      <c r="M115" s="81"/>
      <c r="N115" s="75" t="s">
        <v>45</v>
      </c>
      <c r="O115" s="83">
        <v>121</v>
      </c>
      <c r="P115" s="83">
        <v>107</v>
      </c>
      <c r="Q115" s="83">
        <v>125</v>
      </c>
      <c r="R115" s="72">
        <f>SUM(O115:Q115)</f>
        <v>353</v>
      </c>
    </row>
    <row r="116" spans="1:18" ht="18" x14ac:dyDescent="0.35">
      <c r="A116" s="85"/>
      <c r="B116" s="92"/>
      <c r="C116" s="81"/>
      <c r="D116" s="81"/>
      <c r="E116" s="81"/>
      <c r="F116" s="75" t="s">
        <v>36</v>
      </c>
      <c r="G116" s="83">
        <v>161</v>
      </c>
      <c r="H116" s="83">
        <v>145</v>
      </c>
      <c r="I116" s="83">
        <v>125</v>
      </c>
      <c r="J116" s="72">
        <f>SUM(G116:I116)</f>
        <v>431</v>
      </c>
      <c r="K116" s="81"/>
      <c r="L116" s="81"/>
      <c r="M116" s="81"/>
      <c r="N116" s="75" t="s">
        <v>46</v>
      </c>
      <c r="O116" s="83">
        <v>111</v>
      </c>
      <c r="P116" s="83">
        <v>164</v>
      </c>
      <c r="Q116" s="83">
        <v>129</v>
      </c>
      <c r="R116" s="72">
        <f>SUM(O116:Q116)</f>
        <v>404</v>
      </c>
    </row>
    <row r="117" spans="1:18" ht="18.45" customHeight="1" x14ac:dyDescent="0.35">
      <c r="A117" s="85"/>
      <c r="B117" s="92"/>
      <c r="C117" s="81"/>
      <c r="D117" s="81"/>
      <c r="E117" s="81"/>
      <c r="F117" s="75" t="s">
        <v>1</v>
      </c>
      <c r="G117" s="73">
        <f>SUM(G114:G116)</f>
        <v>474</v>
      </c>
      <c r="H117" s="73">
        <f>SUM(H114:H116)</f>
        <v>520</v>
      </c>
      <c r="I117" s="73">
        <f>SUM(I114:I116)</f>
        <v>414</v>
      </c>
      <c r="J117" s="72">
        <f>SUM(J114:J116)</f>
        <v>1408</v>
      </c>
      <c r="K117" s="81"/>
      <c r="L117" s="81"/>
      <c r="M117" s="81"/>
      <c r="N117" s="75"/>
      <c r="O117" s="73">
        <f>SUM(O114:O116)</f>
        <v>299</v>
      </c>
      <c r="P117" s="73">
        <f>SUM(P114:P116)</f>
        <v>358</v>
      </c>
      <c r="Q117" s="73">
        <f>SUM(Q114:Q116)</f>
        <v>349</v>
      </c>
      <c r="R117" s="72">
        <f>SUM(R114:R116)</f>
        <v>1006</v>
      </c>
    </row>
    <row r="118" spans="1:18" ht="6" customHeight="1" x14ac:dyDescent="0.35">
      <c r="A118" s="95"/>
      <c r="B118" s="96"/>
      <c r="C118" s="87"/>
      <c r="D118" s="87"/>
      <c r="E118" s="87"/>
      <c r="F118" s="90"/>
      <c r="G118" s="93"/>
      <c r="H118" s="93"/>
      <c r="I118" s="93"/>
      <c r="J118" s="93"/>
      <c r="K118" s="86"/>
      <c r="L118" s="87"/>
      <c r="M118" s="87"/>
      <c r="N118" s="87"/>
      <c r="O118" s="88"/>
      <c r="P118" s="88"/>
      <c r="Q118" s="88"/>
      <c r="R118" s="89"/>
    </row>
    <row r="119" spans="1:18" ht="6" customHeight="1" x14ac:dyDescent="0.35">
      <c r="A119" s="76"/>
      <c r="B119" s="94"/>
      <c r="C119" s="77"/>
      <c r="D119" s="77"/>
      <c r="E119" s="77"/>
      <c r="F119" s="77"/>
      <c r="G119" s="78"/>
      <c r="H119" s="78"/>
      <c r="I119" s="78"/>
      <c r="J119" s="78"/>
      <c r="K119" s="109"/>
      <c r="L119" s="77"/>
      <c r="M119" s="77"/>
      <c r="N119" s="77"/>
      <c r="O119" s="78"/>
      <c r="P119" s="78"/>
      <c r="Q119" s="78"/>
      <c r="R119" s="79"/>
    </row>
    <row r="120" spans="1:18" ht="18" x14ac:dyDescent="0.35">
      <c r="A120" s="80" t="s">
        <v>174</v>
      </c>
      <c r="B120" s="92" t="s">
        <v>159</v>
      </c>
      <c r="C120" s="71" t="s">
        <v>70</v>
      </c>
      <c r="D120" s="82" t="s">
        <v>169</v>
      </c>
      <c r="E120" s="82"/>
      <c r="F120" s="75" t="s">
        <v>112</v>
      </c>
      <c r="G120" s="83">
        <v>133</v>
      </c>
      <c r="H120" s="83">
        <v>132</v>
      </c>
      <c r="I120" s="83">
        <v>122</v>
      </c>
      <c r="J120" s="72">
        <f>SUM(G120:I120)</f>
        <v>387</v>
      </c>
      <c r="K120" s="71" t="s">
        <v>76</v>
      </c>
      <c r="L120" s="82" t="s">
        <v>33</v>
      </c>
      <c r="M120" s="82"/>
      <c r="N120" s="75" t="s">
        <v>148</v>
      </c>
      <c r="O120" s="83">
        <v>79</v>
      </c>
      <c r="P120" s="83">
        <v>124</v>
      </c>
      <c r="Q120" s="83">
        <v>83</v>
      </c>
      <c r="R120" s="72">
        <f>SUM(O120:Q120)</f>
        <v>286</v>
      </c>
    </row>
    <row r="121" spans="1:18" ht="18" x14ac:dyDescent="0.35">
      <c r="A121" s="85"/>
      <c r="B121" s="92"/>
      <c r="C121" s="84" t="s">
        <v>1</v>
      </c>
      <c r="D121" s="81"/>
      <c r="E121" s="81"/>
      <c r="F121" s="75" t="s">
        <v>51</v>
      </c>
      <c r="G121" s="83">
        <v>146</v>
      </c>
      <c r="H121" s="83">
        <v>151</v>
      </c>
      <c r="I121" s="83">
        <v>150</v>
      </c>
      <c r="J121" s="72">
        <f>SUM(G121:I121)</f>
        <v>447</v>
      </c>
      <c r="K121" s="112"/>
      <c r="L121" s="81"/>
      <c r="M121" s="81"/>
      <c r="N121" s="75" t="s">
        <v>43</v>
      </c>
      <c r="O121" s="83">
        <v>100</v>
      </c>
      <c r="P121" s="83" t="s">
        <v>1</v>
      </c>
      <c r="Q121" s="83" t="s">
        <v>1</v>
      </c>
      <c r="R121" s="72">
        <f>SUM(O121:Q121)</f>
        <v>100</v>
      </c>
    </row>
    <row r="122" spans="1:18" ht="18" x14ac:dyDescent="0.35">
      <c r="A122" s="85"/>
      <c r="B122" s="92"/>
      <c r="C122" s="84"/>
      <c r="D122" s="81"/>
      <c r="E122" s="81"/>
      <c r="F122" s="75" t="s">
        <v>122</v>
      </c>
      <c r="G122" s="83">
        <v>105</v>
      </c>
      <c r="H122" s="83">
        <v>164</v>
      </c>
      <c r="I122" s="83">
        <v>136</v>
      </c>
      <c r="J122" s="72">
        <f>SUM(G122:I122)</f>
        <v>405</v>
      </c>
      <c r="K122" s="112"/>
      <c r="L122" s="81"/>
      <c r="M122" s="81"/>
      <c r="N122" s="75" t="s">
        <v>102</v>
      </c>
      <c r="O122" s="83">
        <v>156</v>
      </c>
      <c r="P122" s="83">
        <v>153</v>
      </c>
      <c r="Q122" s="83">
        <v>126</v>
      </c>
      <c r="R122" s="72">
        <f>SUM(O122:Q122)</f>
        <v>435</v>
      </c>
    </row>
    <row r="123" spans="1:18" ht="18.45" customHeight="1" x14ac:dyDescent="0.35">
      <c r="A123" s="85"/>
      <c r="B123" s="92"/>
      <c r="C123" s="84" t="s">
        <v>1</v>
      </c>
      <c r="D123" s="81"/>
      <c r="E123" s="81"/>
      <c r="F123" s="75" t="s">
        <v>1</v>
      </c>
      <c r="G123" s="73">
        <f>SUM(G120:G122)</f>
        <v>384</v>
      </c>
      <c r="H123" s="73">
        <f>SUM(H120:H122)</f>
        <v>447</v>
      </c>
      <c r="I123" s="73">
        <f>SUM(I120:I122)</f>
        <v>408</v>
      </c>
      <c r="J123" s="72">
        <f>SUM(J120:J122)</f>
        <v>1239</v>
      </c>
      <c r="K123" s="112"/>
      <c r="L123" s="81"/>
      <c r="M123" s="81"/>
      <c r="N123" s="75" t="s">
        <v>162</v>
      </c>
      <c r="O123" s="83" t="s">
        <v>1</v>
      </c>
      <c r="P123" s="83">
        <v>197</v>
      </c>
      <c r="Q123" s="83">
        <v>214</v>
      </c>
      <c r="R123" s="72">
        <f>SUM(O123:Q123)</f>
        <v>411</v>
      </c>
    </row>
    <row r="124" spans="1:18" ht="18.45" customHeight="1" x14ac:dyDescent="0.35">
      <c r="A124" s="85"/>
      <c r="B124" s="92"/>
      <c r="C124" s="84"/>
      <c r="D124" s="81"/>
      <c r="E124" s="81"/>
      <c r="F124" s="75" t="s">
        <v>1</v>
      </c>
      <c r="G124" s="73" t="s">
        <v>1</v>
      </c>
      <c r="H124" s="73" t="s">
        <v>1</v>
      </c>
      <c r="I124" s="73" t="s">
        <v>1</v>
      </c>
      <c r="J124" s="72" t="s">
        <v>1</v>
      </c>
      <c r="K124" s="112" t="s">
        <v>1</v>
      </c>
      <c r="L124" s="81"/>
      <c r="M124" s="81"/>
      <c r="N124" s="75"/>
      <c r="O124" s="73">
        <f>SUM(O120:O123)</f>
        <v>335</v>
      </c>
      <c r="P124" s="73">
        <f>SUM(P120:P123)</f>
        <v>474</v>
      </c>
      <c r="Q124" s="73">
        <f>SUM(Q120:Q123)</f>
        <v>423</v>
      </c>
      <c r="R124" s="72">
        <f>SUM(R120:R123)</f>
        <v>1232</v>
      </c>
    </row>
    <row r="125" spans="1:18" ht="6" customHeight="1" x14ac:dyDescent="0.35">
      <c r="A125" s="85"/>
      <c r="B125" s="92"/>
      <c r="C125" s="81"/>
      <c r="D125" s="81"/>
      <c r="E125" s="81"/>
      <c r="F125" s="75" t="s">
        <v>1</v>
      </c>
      <c r="G125" s="69"/>
      <c r="H125" s="69"/>
      <c r="I125" s="69"/>
      <c r="J125" s="69"/>
      <c r="K125" s="111"/>
      <c r="L125" s="81"/>
      <c r="M125" s="81"/>
      <c r="N125" s="75"/>
      <c r="O125" s="69"/>
      <c r="P125" s="69"/>
      <c r="Q125" s="69"/>
      <c r="R125" s="74"/>
    </row>
    <row r="126" spans="1:18" ht="6" customHeight="1" x14ac:dyDescent="0.35">
      <c r="A126" s="85"/>
      <c r="B126" s="92"/>
      <c r="C126" s="81"/>
      <c r="D126" s="81"/>
      <c r="E126" s="81"/>
      <c r="F126" s="75" t="s">
        <v>1</v>
      </c>
      <c r="G126" s="69"/>
      <c r="H126" s="69"/>
      <c r="I126" s="69"/>
      <c r="J126" s="69"/>
      <c r="K126" s="111"/>
      <c r="L126" s="81"/>
      <c r="M126" s="81"/>
      <c r="N126" s="75"/>
      <c r="O126" s="69"/>
      <c r="P126" s="69"/>
      <c r="Q126" s="69"/>
      <c r="R126" s="74"/>
    </row>
    <row r="127" spans="1:18" ht="18" x14ac:dyDescent="0.35">
      <c r="A127" s="85"/>
      <c r="B127" s="92"/>
      <c r="C127" s="71" t="s">
        <v>72</v>
      </c>
      <c r="D127" s="82" t="s">
        <v>170</v>
      </c>
      <c r="E127" s="82"/>
      <c r="F127" s="75" t="s">
        <v>53</v>
      </c>
      <c r="G127" s="83">
        <v>130</v>
      </c>
      <c r="H127" s="83">
        <v>85</v>
      </c>
      <c r="I127" s="83">
        <v>112</v>
      </c>
      <c r="J127" s="72">
        <f>SUM(G127:I127)</f>
        <v>327</v>
      </c>
      <c r="K127" s="110" t="s">
        <v>77</v>
      </c>
      <c r="L127" s="82" t="s">
        <v>34</v>
      </c>
      <c r="M127" s="82"/>
      <c r="N127" s="75" t="s">
        <v>138</v>
      </c>
      <c r="O127" s="83">
        <v>134</v>
      </c>
      <c r="P127" s="83">
        <v>130</v>
      </c>
      <c r="Q127" s="83">
        <v>121</v>
      </c>
      <c r="R127" s="72">
        <f>SUM(O127:Q127)</f>
        <v>385</v>
      </c>
    </row>
    <row r="128" spans="1:18" ht="18.45" customHeight="1" x14ac:dyDescent="0.35">
      <c r="A128" s="85"/>
      <c r="B128" s="92"/>
      <c r="C128" s="81"/>
      <c r="D128" s="81"/>
      <c r="E128" s="81"/>
      <c r="F128" s="75" t="s">
        <v>156</v>
      </c>
      <c r="G128" s="83">
        <v>158</v>
      </c>
      <c r="H128" s="83">
        <v>148</v>
      </c>
      <c r="I128" s="83">
        <v>147</v>
      </c>
      <c r="J128" s="72">
        <f>SUM(G128:I128)</f>
        <v>453</v>
      </c>
      <c r="K128" s="111"/>
      <c r="L128" s="81"/>
      <c r="M128" s="81"/>
      <c r="N128" s="75" t="s">
        <v>47</v>
      </c>
      <c r="O128" s="83">
        <v>134</v>
      </c>
      <c r="P128" s="83">
        <v>106</v>
      </c>
      <c r="Q128" s="83">
        <v>152</v>
      </c>
      <c r="R128" s="72">
        <f>SUM(O128:Q128)</f>
        <v>392</v>
      </c>
    </row>
    <row r="129" spans="1:18" ht="18" x14ac:dyDescent="0.35">
      <c r="A129" s="85"/>
      <c r="B129" s="92"/>
      <c r="C129" s="81"/>
      <c r="D129" s="81"/>
      <c r="E129" s="81"/>
      <c r="F129" s="75" t="s">
        <v>54</v>
      </c>
      <c r="G129" s="83">
        <v>185</v>
      </c>
      <c r="H129" s="83">
        <v>214</v>
      </c>
      <c r="I129" s="83">
        <v>201</v>
      </c>
      <c r="J129" s="72">
        <f>SUM(G129:I129)</f>
        <v>600</v>
      </c>
      <c r="K129" s="111"/>
      <c r="L129" s="81"/>
      <c r="M129" s="81"/>
      <c r="N129" s="75" t="s">
        <v>137</v>
      </c>
      <c r="O129" s="83">
        <v>117</v>
      </c>
      <c r="P129" s="83">
        <v>113</v>
      </c>
      <c r="Q129" s="83">
        <v>110</v>
      </c>
      <c r="R129" s="72">
        <f>SUM(O129:Q129)</f>
        <v>340</v>
      </c>
    </row>
    <row r="130" spans="1:18" ht="18.45" customHeight="1" x14ac:dyDescent="0.35">
      <c r="A130" s="85"/>
      <c r="B130" s="92"/>
      <c r="C130" s="81"/>
      <c r="D130" s="81"/>
      <c r="E130" s="81"/>
      <c r="F130" s="75" t="s">
        <v>1</v>
      </c>
      <c r="G130" s="73">
        <f>SUM(G127:G129)</f>
        <v>473</v>
      </c>
      <c r="H130" s="73">
        <f>SUM(H127:H129)</f>
        <v>447</v>
      </c>
      <c r="I130" s="73">
        <f>SUM(I127:I129)</f>
        <v>460</v>
      </c>
      <c r="J130" s="72">
        <f>SUM(J127:J129)</f>
        <v>1380</v>
      </c>
      <c r="K130" s="111"/>
      <c r="L130" s="81"/>
      <c r="M130" s="81"/>
      <c r="N130" s="75"/>
      <c r="O130" s="73">
        <f>SUM(O127:O129)</f>
        <v>385</v>
      </c>
      <c r="P130" s="73">
        <f>SUM(P127:P129)</f>
        <v>349</v>
      </c>
      <c r="Q130" s="73">
        <f>SUM(Q127:Q129)</f>
        <v>383</v>
      </c>
      <c r="R130" s="72">
        <f>SUM(R127:R129)</f>
        <v>1117</v>
      </c>
    </row>
    <row r="131" spans="1:18" ht="6" customHeight="1" x14ac:dyDescent="0.35">
      <c r="A131" s="85"/>
      <c r="B131" s="92"/>
      <c r="C131" s="87"/>
      <c r="D131" s="87"/>
      <c r="E131" s="87"/>
      <c r="F131" s="87"/>
      <c r="G131" s="88"/>
      <c r="H131" s="88"/>
      <c r="I131" s="88"/>
      <c r="J131" s="88"/>
      <c r="K131" s="86"/>
      <c r="L131" s="87"/>
      <c r="M131" s="87"/>
      <c r="N131" s="90"/>
      <c r="O131" s="90"/>
      <c r="P131" s="90"/>
      <c r="Q131" s="90"/>
      <c r="R131" s="91"/>
    </row>
    <row r="132" spans="1:18" ht="6" customHeight="1" x14ac:dyDescent="0.35">
      <c r="A132" s="85"/>
      <c r="B132" s="92"/>
      <c r="C132" s="77"/>
      <c r="D132" s="77"/>
      <c r="E132" s="77"/>
      <c r="F132" s="77"/>
      <c r="G132" s="78"/>
      <c r="H132" s="78"/>
      <c r="I132" s="78"/>
      <c r="J132" s="78"/>
      <c r="K132" s="109"/>
      <c r="L132" s="77"/>
      <c r="M132" s="77"/>
      <c r="N132" s="77"/>
      <c r="O132" s="78"/>
      <c r="P132" s="78"/>
      <c r="Q132" s="78"/>
      <c r="R132" s="79"/>
    </row>
    <row r="133" spans="1:18" ht="18" x14ac:dyDescent="0.35">
      <c r="A133" s="85"/>
      <c r="B133" s="92"/>
      <c r="C133" s="71" t="s">
        <v>118</v>
      </c>
      <c r="D133" s="82" t="s">
        <v>49</v>
      </c>
      <c r="E133" s="82"/>
      <c r="F133" s="75" t="s">
        <v>155</v>
      </c>
      <c r="G133" s="83">
        <v>125</v>
      </c>
      <c r="H133" s="83">
        <v>147</v>
      </c>
      <c r="I133" s="83">
        <v>146</v>
      </c>
      <c r="J133" s="72">
        <f>SUM(G133:I133)</f>
        <v>418</v>
      </c>
      <c r="K133" s="110" t="s">
        <v>120</v>
      </c>
      <c r="L133" s="82" t="s">
        <v>50</v>
      </c>
      <c r="M133" s="82" t="s">
        <v>1</v>
      </c>
      <c r="N133" s="75" t="s">
        <v>134</v>
      </c>
      <c r="O133" s="83">
        <v>124</v>
      </c>
      <c r="P133" s="83">
        <v>146</v>
      </c>
      <c r="Q133" s="83">
        <v>101</v>
      </c>
      <c r="R133" s="72">
        <f>SUM(O133:Q133)</f>
        <v>371</v>
      </c>
    </row>
    <row r="134" spans="1:18" ht="18" x14ac:dyDescent="0.35">
      <c r="A134" s="85"/>
      <c r="B134" s="92"/>
      <c r="C134" s="81"/>
      <c r="D134" s="81"/>
      <c r="E134" s="81"/>
      <c r="F134" s="75" t="s">
        <v>125</v>
      </c>
      <c r="G134" s="83">
        <v>130</v>
      </c>
      <c r="H134" s="83">
        <v>152</v>
      </c>
      <c r="I134" s="83">
        <v>183</v>
      </c>
      <c r="J134" s="72">
        <f>SUM(G134:I134)</f>
        <v>465</v>
      </c>
      <c r="K134" s="111"/>
      <c r="L134" s="81"/>
      <c r="M134" s="81"/>
      <c r="N134" s="75" t="s">
        <v>160</v>
      </c>
      <c r="O134" s="83">
        <v>147</v>
      </c>
      <c r="P134" s="83">
        <v>120</v>
      </c>
      <c r="Q134" s="83">
        <v>161</v>
      </c>
      <c r="R134" s="72">
        <f>SUM(O134:Q134)</f>
        <v>428</v>
      </c>
    </row>
    <row r="135" spans="1:18" ht="18" x14ac:dyDescent="0.35">
      <c r="A135" s="85"/>
      <c r="B135" s="92"/>
      <c r="C135" s="81"/>
      <c r="D135" s="81"/>
      <c r="E135" s="81"/>
      <c r="F135" s="75" t="s">
        <v>166</v>
      </c>
      <c r="G135" s="83">
        <v>177</v>
      </c>
      <c r="H135" s="83">
        <v>155</v>
      </c>
      <c r="I135" s="83">
        <v>119</v>
      </c>
      <c r="J135" s="72">
        <f>SUM(G135:I135)</f>
        <v>451</v>
      </c>
      <c r="K135" s="111"/>
      <c r="L135" s="81"/>
      <c r="M135" s="81"/>
      <c r="N135" s="75" t="s">
        <v>136</v>
      </c>
      <c r="O135" s="83">
        <v>154</v>
      </c>
      <c r="P135" s="83">
        <v>143</v>
      </c>
      <c r="Q135" s="83">
        <v>129</v>
      </c>
      <c r="R135" s="72">
        <f>SUM(O135:Q135)</f>
        <v>426</v>
      </c>
    </row>
    <row r="136" spans="1:18" ht="18" x14ac:dyDescent="0.35">
      <c r="A136" s="85"/>
      <c r="B136" s="92"/>
      <c r="C136" s="81"/>
      <c r="D136" s="81"/>
      <c r="E136" s="81"/>
      <c r="F136" s="75" t="s">
        <v>1</v>
      </c>
      <c r="G136" s="73">
        <f>SUM(G133:G135)</f>
        <v>432</v>
      </c>
      <c r="H136" s="73">
        <f>SUM(H133:H135)</f>
        <v>454</v>
      </c>
      <c r="I136" s="73">
        <f>SUM(I133:I135)</f>
        <v>448</v>
      </c>
      <c r="J136" s="72">
        <f>SUM(J133:J135)</f>
        <v>1334</v>
      </c>
      <c r="K136" s="111"/>
      <c r="L136" s="81"/>
      <c r="M136" s="81"/>
      <c r="N136" s="75"/>
      <c r="O136" s="73">
        <f>SUM(O133:O135)</f>
        <v>425</v>
      </c>
      <c r="P136" s="73">
        <f>SUM(P133:P135)</f>
        <v>409</v>
      </c>
      <c r="Q136" s="73">
        <f>SUM(Q133:Q135)</f>
        <v>391</v>
      </c>
      <c r="R136" s="72">
        <f>SUM(R133:R135)</f>
        <v>1225</v>
      </c>
    </row>
    <row r="137" spans="1:18" ht="6" customHeight="1" x14ac:dyDescent="0.35">
      <c r="A137" s="85"/>
      <c r="B137" s="92"/>
      <c r="D137" s="81"/>
      <c r="E137" s="81"/>
      <c r="F137" s="75" t="s">
        <v>1</v>
      </c>
      <c r="G137" s="69"/>
      <c r="H137" s="69"/>
      <c r="I137" s="69"/>
      <c r="J137" s="69"/>
      <c r="K137" s="111"/>
      <c r="L137" s="81"/>
      <c r="M137" s="81"/>
      <c r="N137" s="75"/>
      <c r="O137" s="69"/>
      <c r="P137" s="69"/>
      <c r="Q137" s="69"/>
      <c r="R137" s="74"/>
    </row>
    <row r="138" spans="1:18" ht="6" customHeight="1" x14ac:dyDescent="0.35">
      <c r="A138" s="85"/>
      <c r="B138" s="92"/>
      <c r="C138" s="81" t="s">
        <v>1</v>
      </c>
      <c r="D138" s="81"/>
      <c r="E138" s="81"/>
      <c r="F138" s="75" t="s">
        <v>1</v>
      </c>
      <c r="G138" s="69"/>
      <c r="H138" s="69"/>
      <c r="I138" s="69"/>
      <c r="J138" s="69"/>
      <c r="K138" s="111"/>
      <c r="L138" s="81"/>
      <c r="M138" s="81"/>
      <c r="N138" s="75"/>
      <c r="O138" s="69"/>
      <c r="P138" s="69"/>
      <c r="Q138" s="69"/>
      <c r="R138" s="74"/>
    </row>
    <row r="139" spans="1:18" ht="14.4" customHeight="1" x14ac:dyDescent="0.35">
      <c r="A139" s="85"/>
      <c r="B139" s="92"/>
      <c r="C139" s="71" t="s">
        <v>203</v>
      </c>
      <c r="D139" s="82" t="s">
        <v>50</v>
      </c>
      <c r="E139" s="82"/>
      <c r="F139" s="75" t="s">
        <v>57</v>
      </c>
      <c r="G139" s="83">
        <v>130</v>
      </c>
      <c r="H139" s="83" t="s">
        <v>1</v>
      </c>
      <c r="I139" s="83">
        <v>109</v>
      </c>
      <c r="J139" s="72">
        <f>SUM(G139:I139)</f>
        <v>239</v>
      </c>
      <c r="K139" s="110" t="s">
        <v>75</v>
      </c>
      <c r="L139" s="82" t="s">
        <v>49</v>
      </c>
      <c r="M139" s="82" t="s">
        <v>1</v>
      </c>
      <c r="N139" s="75" t="s">
        <v>161</v>
      </c>
      <c r="O139" s="83">
        <v>116</v>
      </c>
      <c r="P139" s="83">
        <v>124</v>
      </c>
      <c r="Q139" s="83">
        <v>120</v>
      </c>
      <c r="R139" s="72">
        <f>SUM(O139:Q139)</f>
        <v>360</v>
      </c>
    </row>
    <row r="140" spans="1:18" ht="18" x14ac:dyDescent="0.35">
      <c r="A140" s="85"/>
      <c r="B140" s="92"/>
      <c r="C140" s="81"/>
      <c r="D140" s="81"/>
      <c r="E140" s="81"/>
      <c r="F140" s="75" t="s">
        <v>167</v>
      </c>
      <c r="G140" s="83" t="s">
        <v>1</v>
      </c>
      <c r="H140" s="83">
        <v>201</v>
      </c>
      <c r="I140" s="83">
        <v>224</v>
      </c>
      <c r="J140" s="72">
        <f>SUM(G140:I140)</f>
        <v>425</v>
      </c>
      <c r="K140" s="111"/>
      <c r="L140" s="81"/>
      <c r="M140" s="81"/>
      <c r="N140" s="75" t="s">
        <v>104</v>
      </c>
      <c r="O140" s="83">
        <v>120</v>
      </c>
      <c r="P140" s="83">
        <v>111</v>
      </c>
      <c r="Q140" s="83">
        <v>106</v>
      </c>
      <c r="R140" s="72">
        <f>SUM(O140:Q140)</f>
        <v>337</v>
      </c>
    </row>
    <row r="141" spans="1:18" ht="18.45" customHeight="1" x14ac:dyDescent="0.35">
      <c r="A141" s="85"/>
      <c r="B141" s="92"/>
      <c r="C141" s="81"/>
      <c r="D141" s="81"/>
      <c r="E141" s="81"/>
      <c r="F141" s="75" t="s">
        <v>55</v>
      </c>
      <c r="G141" s="83">
        <v>172</v>
      </c>
      <c r="H141" s="83">
        <v>163</v>
      </c>
      <c r="I141" s="83" t="s">
        <v>1</v>
      </c>
      <c r="J141" s="72">
        <f>SUM(G141:I141)</f>
        <v>335</v>
      </c>
      <c r="K141" s="111"/>
      <c r="L141" s="81"/>
      <c r="M141" s="81"/>
      <c r="N141" s="75" t="s">
        <v>89</v>
      </c>
      <c r="O141" s="83">
        <v>177</v>
      </c>
      <c r="P141" s="83">
        <v>101</v>
      </c>
      <c r="Q141" s="83">
        <v>147</v>
      </c>
      <c r="R141" s="72">
        <f>SUM(O141:Q141)</f>
        <v>425</v>
      </c>
    </row>
    <row r="142" spans="1:18" ht="18.45" customHeight="1" x14ac:dyDescent="0.35">
      <c r="A142" s="85"/>
      <c r="B142" s="92"/>
      <c r="C142" s="81"/>
      <c r="D142" s="81"/>
      <c r="E142" s="81"/>
      <c r="F142" s="75" t="s">
        <v>56</v>
      </c>
      <c r="G142" s="83">
        <v>162</v>
      </c>
      <c r="H142" s="83">
        <v>264</v>
      </c>
      <c r="I142" s="83">
        <v>152</v>
      </c>
      <c r="J142" s="72">
        <f>SUM(G142:I142)</f>
        <v>578</v>
      </c>
      <c r="K142" s="111"/>
      <c r="L142" s="81"/>
      <c r="M142" s="81"/>
      <c r="N142" s="75"/>
      <c r="O142" s="73">
        <f>SUM(O139:O141)</f>
        <v>413</v>
      </c>
      <c r="P142" s="73">
        <f>SUM(P139:P141)</f>
        <v>336</v>
      </c>
      <c r="Q142" s="73">
        <f>SUM(Q139:Q141)</f>
        <v>373</v>
      </c>
      <c r="R142" s="72">
        <f>SUM(R139:R141)</f>
        <v>1122</v>
      </c>
    </row>
    <row r="143" spans="1:18" ht="18.45" customHeight="1" x14ac:dyDescent="0.35">
      <c r="A143" s="85"/>
      <c r="B143" s="92"/>
      <c r="C143" s="81"/>
      <c r="D143" s="81"/>
      <c r="E143" s="81"/>
      <c r="F143" s="75" t="s">
        <v>1</v>
      </c>
      <c r="G143" s="73">
        <f>SUM(G139:G142)</f>
        <v>464</v>
      </c>
      <c r="H143" s="73">
        <f>SUM(H139:H142)</f>
        <v>628</v>
      </c>
      <c r="I143" s="73">
        <f>SUM(I139:I142)</f>
        <v>485</v>
      </c>
      <c r="J143" s="73">
        <f>SUM(J139:J142)</f>
        <v>1577</v>
      </c>
      <c r="K143" s="111"/>
      <c r="L143" s="81"/>
      <c r="M143" s="81"/>
      <c r="N143" s="75"/>
      <c r="O143" s="73" t="s">
        <v>1</v>
      </c>
      <c r="P143" s="73" t="s">
        <v>1</v>
      </c>
      <c r="Q143" s="73" t="s">
        <v>1</v>
      </c>
      <c r="R143" s="72" t="s">
        <v>1</v>
      </c>
    </row>
    <row r="144" spans="1:18" ht="6" customHeight="1" x14ac:dyDescent="0.35">
      <c r="A144" s="85"/>
      <c r="B144" s="92"/>
      <c r="C144" s="87"/>
      <c r="D144" s="87"/>
      <c r="E144" s="87"/>
      <c r="F144" s="87" t="s">
        <v>1</v>
      </c>
      <c r="G144" s="88"/>
      <c r="H144" s="88"/>
      <c r="I144" s="88"/>
      <c r="J144" s="88"/>
      <c r="K144" s="86"/>
      <c r="L144" s="87"/>
      <c r="M144" s="87"/>
      <c r="N144" s="90"/>
      <c r="O144" s="90"/>
      <c r="P144" s="90"/>
      <c r="Q144" s="90"/>
      <c r="R144" s="91"/>
    </row>
    <row r="145" spans="1:19" ht="6" customHeight="1" x14ac:dyDescent="0.35">
      <c r="A145" s="85"/>
      <c r="B145" s="92"/>
      <c r="C145" s="77"/>
      <c r="D145" s="77"/>
      <c r="E145" s="77"/>
      <c r="F145" s="77" t="s">
        <v>1</v>
      </c>
      <c r="G145" s="78"/>
      <c r="H145" s="78"/>
      <c r="I145" s="78"/>
      <c r="J145" s="79"/>
      <c r="K145" s="77"/>
      <c r="L145" s="77"/>
      <c r="M145" s="77"/>
      <c r="N145" s="77"/>
      <c r="O145" s="78"/>
      <c r="P145" s="78"/>
      <c r="Q145" s="78"/>
      <c r="R145" s="79"/>
    </row>
    <row r="146" spans="1:19" ht="18" x14ac:dyDescent="0.35">
      <c r="A146" s="85"/>
      <c r="B146" s="92"/>
      <c r="C146" s="84" t="s">
        <v>71</v>
      </c>
      <c r="D146" s="82" t="s">
        <v>50</v>
      </c>
      <c r="E146" s="82"/>
      <c r="F146" s="75" t="s">
        <v>67</v>
      </c>
      <c r="G146" s="83">
        <v>177</v>
      </c>
      <c r="H146" s="83">
        <v>177</v>
      </c>
      <c r="I146" s="83" t="s">
        <v>1</v>
      </c>
      <c r="J146" s="72">
        <f>SUM(G146:I146)</f>
        <v>354</v>
      </c>
      <c r="K146" s="110" t="s">
        <v>119</v>
      </c>
      <c r="L146" s="82" t="s">
        <v>33</v>
      </c>
      <c r="M146" s="82"/>
      <c r="N146" s="75" t="s">
        <v>163</v>
      </c>
      <c r="O146" s="83">
        <v>141</v>
      </c>
      <c r="P146" s="83">
        <v>130</v>
      </c>
      <c r="Q146" s="83">
        <v>155</v>
      </c>
      <c r="R146" s="72">
        <f>SUM(O146:Q146)</f>
        <v>426</v>
      </c>
    </row>
    <row r="147" spans="1:19" ht="18" x14ac:dyDescent="0.35">
      <c r="A147" s="85"/>
      <c r="B147" s="92"/>
      <c r="C147" s="81"/>
      <c r="D147" s="81"/>
      <c r="E147" s="81"/>
      <c r="F147" s="75" t="s">
        <v>111</v>
      </c>
      <c r="G147" s="83">
        <v>122</v>
      </c>
      <c r="H147" s="83" t="s">
        <v>1</v>
      </c>
      <c r="I147" s="83">
        <v>131</v>
      </c>
      <c r="J147" s="72">
        <f>SUM(G147:I147)</f>
        <v>253</v>
      </c>
      <c r="K147" s="81"/>
      <c r="L147" s="81"/>
      <c r="M147" s="81"/>
      <c r="N147" s="75" t="s">
        <v>58</v>
      </c>
      <c r="O147" s="83">
        <v>119</v>
      </c>
      <c r="P147" s="83">
        <v>194</v>
      </c>
      <c r="Q147" s="83">
        <v>124</v>
      </c>
      <c r="R147" s="72">
        <f>SUM(O147:Q147)</f>
        <v>437</v>
      </c>
    </row>
    <row r="148" spans="1:19" s="19" customFormat="1" ht="18" x14ac:dyDescent="0.35">
      <c r="A148" s="156"/>
      <c r="B148" s="157"/>
      <c r="C148" s="158"/>
      <c r="D148" s="158"/>
      <c r="E148" s="158"/>
      <c r="F148" s="75" t="s">
        <v>66</v>
      </c>
      <c r="G148" s="83">
        <v>139</v>
      </c>
      <c r="H148" s="83">
        <v>154</v>
      </c>
      <c r="I148" s="83">
        <v>219</v>
      </c>
      <c r="J148" s="72">
        <f>SUM(G148:I148)</f>
        <v>512</v>
      </c>
      <c r="K148" s="158"/>
      <c r="L148" s="158"/>
      <c r="M148" s="158"/>
      <c r="N148" s="75" t="s">
        <v>52</v>
      </c>
      <c r="O148" s="83">
        <v>188</v>
      </c>
      <c r="P148" s="83">
        <v>189</v>
      </c>
      <c r="Q148" s="83">
        <v>127</v>
      </c>
      <c r="R148" s="160">
        <f>SUM(O148:Q148)</f>
        <v>504</v>
      </c>
    </row>
    <row r="149" spans="1:19" s="19" customFormat="1" ht="18" x14ac:dyDescent="0.35">
      <c r="A149" s="156"/>
      <c r="B149" s="157"/>
      <c r="C149" s="158"/>
      <c r="D149" s="158"/>
      <c r="E149" s="158"/>
      <c r="F149" s="75" t="s">
        <v>93</v>
      </c>
      <c r="G149" s="161" t="s">
        <v>1</v>
      </c>
      <c r="H149" s="161">
        <v>178</v>
      </c>
      <c r="I149" s="161">
        <v>138</v>
      </c>
      <c r="J149" s="72">
        <f>SUM(G149:I149)</f>
        <v>316</v>
      </c>
      <c r="K149" s="158"/>
      <c r="L149" s="158"/>
      <c r="M149" s="158"/>
      <c r="N149" s="159"/>
      <c r="O149" s="73">
        <f>SUM(O146:O148)</f>
        <v>448</v>
      </c>
      <c r="P149" s="73">
        <f>SUM(P146:P148)</f>
        <v>513</v>
      </c>
      <c r="Q149" s="73">
        <f>SUM(Q146:Q148)</f>
        <v>406</v>
      </c>
      <c r="R149" s="72">
        <f>SUM(R146:R148)</f>
        <v>1367</v>
      </c>
    </row>
    <row r="150" spans="1:19" ht="18.45" customHeight="1" x14ac:dyDescent="0.35">
      <c r="A150" s="85"/>
      <c r="B150" s="92"/>
      <c r="C150" s="81"/>
      <c r="D150" s="81"/>
      <c r="E150" s="81"/>
      <c r="F150" s="75" t="s">
        <v>1</v>
      </c>
      <c r="G150" s="73">
        <f>SUM(G146:G149)</f>
        <v>438</v>
      </c>
      <c r="H150" s="73">
        <f>SUM(H146:H149)</f>
        <v>509</v>
      </c>
      <c r="I150" s="73">
        <f>SUM(I146:I149)</f>
        <v>488</v>
      </c>
      <c r="J150" s="73">
        <f>SUM(J146:J149)</f>
        <v>1435</v>
      </c>
      <c r="K150" s="81"/>
      <c r="L150" s="81"/>
      <c r="M150" s="81"/>
      <c r="N150" s="75"/>
      <c r="O150" s="73" t="s">
        <v>1</v>
      </c>
      <c r="P150" s="73" t="s">
        <v>1</v>
      </c>
      <c r="Q150" s="73" t="s">
        <v>1</v>
      </c>
      <c r="R150" s="72" t="s">
        <v>1</v>
      </c>
      <c r="S150" s="73" t="s">
        <v>1</v>
      </c>
    </row>
    <row r="151" spans="1:19" ht="6" customHeight="1" x14ac:dyDescent="0.35">
      <c r="A151" s="85"/>
      <c r="B151" s="92"/>
      <c r="C151" s="81"/>
      <c r="D151" s="81"/>
      <c r="E151" s="81"/>
      <c r="F151" s="75" t="s">
        <v>1</v>
      </c>
      <c r="G151" s="69"/>
      <c r="H151" s="69"/>
      <c r="I151" s="69"/>
      <c r="J151" s="74"/>
      <c r="K151" s="81"/>
      <c r="L151" s="81"/>
      <c r="M151" s="81"/>
      <c r="N151" s="75"/>
      <c r="O151" s="69"/>
      <c r="P151" s="69"/>
      <c r="Q151" s="69"/>
      <c r="R151" s="74"/>
    </row>
    <row r="152" spans="1:19" ht="6" customHeight="1" x14ac:dyDescent="0.35">
      <c r="A152" s="85"/>
      <c r="B152" s="92"/>
      <c r="C152" s="81"/>
      <c r="D152" s="81"/>
      <c r="E152" s="81"/>
      <c r="F152" s="75" t="s">
        <v>1</v>
      </c>
      <c r="G152" s="69"/>
      <c r="H152" s="69"/>
      <c r="I152" s="69"/>
      <c r="J152" s="74"/>
      <c r="K152" s="81"/>
      <c r="L152" s="81"/>
      <c r="M152" s="81"/>
      <c r="N152" s="75"/>
      <c r="O152" s="69"/>
      <c r="P152" s="69"/>
      <c r="Q152" s="69"/>
      <c r="R152" s="74"/>
    </row>
    <row r="153" spans="1:19" ht="14.4" customHeight="1" x14ac:dyDescent="0.35">
      <c r="A153" s="85"/>
      <c r="B153" s="92"/>
      <c r="C153" s="71" t="s">
        <v>74</v>
      </c>
      <c r="D153" s="82" t="s">
        <v>49</v>
      </c>
      <c r="E153" s="82"/>
      <c r="F153" s="75" t="s">
        <v>0</v>
      </c>
      <c r="G153" s="83">
        <v>133</v>
      </c>
      <c r="H153" s="83">
        <v>111</v>
      </c>
      <c r="I153" s="83">
        <v>156</v>
      </c>
      <c r="J153" s="72">
        <f>SUM(G153:I153)</f>
        <v>400</v>
      </c>
      <c r="K153" s="71" t="s">
        <v>79</v>
      </c>
      <c r="L153" s="82" t="s">
        <v>34</v>
      </c>
      <c r="M153" s="82"/>
      <c r="N153" s="75" t="s">
        <v>164</v>
      </c>
      <c r="O153" s="83">
        <v>133</v>
      </c>
      <c r="P153" s="83">
        <v>108</v>
      </c>
      <c r="Q153" s="83">
        <v>145</v>
      </c>
      <c r="R153" s="72">
        <f>SUM(O153:Q153)</f>
        <v>386</v>
      </c>
    </row>
    <row r="154" spans="1:19" ht="18" x14ac:dyDescent="0.35">
      <c r="A154" s="85"/>
      <c r="B154" s="92"/>
      <c r="C154" s="81"/>
      <c r="D154" s="81"/>
      <c r="E154" s="81"/>
      <c r="F154" s="75" t="s">
        <v>63</v>
      </c>
      <c r="G154" s="83">
        <v>121</v>
      </c>
      <c r="H154" s="83">
        <v>136</v>
      </c>
      <c r="I154" s="83">
        <v>149</v>
      </c>
      <c r="J154" s="72">
        <f>SUM(G154:I154)</f>
        <v>406</v>
      </c>
      <c r="K154" s="81"/>
      <c r="L154" s="81"/>
      <c r="M154" s="81"/>
      <c r="N154" s="75" t="s">
        <v>45</v>
      </c>
      <c r="O154" s="83">
        <v>129</v>
      </c>
      <c r="P154" s="83">
        <v>142</v>
      </c>
      <c r="Q154" s="83">
        <v>138</v>
      </c>
      <c r="R154" s="72">
        <f>SUM(O154:Q154)</f>
        <v>409</v>
      </c>
    </row>
    <row r="155" spans="1:19" ht="18" x14ac:dyDescent="0.35">
      <c r="A155" s="85"/>
      <c r="B155" s="92"/>
      <c r="C155" s="81"/>
      <c r="D155" s="81"/>
      <c r="E155" s="81"/>
      <c r="F155" s="75" t="s">
        <v>68</v>
      </c>
      <c r="G155" s="83">
        <v>112</v>
      </c>
      <c r="H155" s="83">
        <v>144</v>
      </c>
      <c r="I155" s="83">
        <v>109</v>
      </c>
      <c r="J155" s="72">
        <f>SUM(G155:I155)</f>
        <v>365</v>
      </c>
      <c r="K155" s="81"/>
      <c r="L155" s="81"/>
      <c r="M155" s="81"/>
      <c r="N155" s="75" t="s">
        <v>46</v>
      </c>
      <c r="O155" s="83">
        <v>120</v>
      </c>
      <c r="P155" s="83">
        <v>167</v>
      </c>
      <c r="Q155" s="83">
        <v>150</v>
      </c>
      <c r="R155" s="72">
        <f>SUM(O155:Q155)</f>
        <v>437</v>
      </c>
    </row>
    <row r="156" spans="1:19" ht="18.45" customHeight="1" x14ac:dyDescent="0.35">
      <c r="A156" s="85"/>
      <c r="B156" s="92"/>
      <c r="C156" s="81"/>
      <c r="D156" s="81"/>
      <c r="E156" s="81"/>
      <c r="F156" s="75" t="s">
        <v>1</v>
      </c>
      <c r="G156" s="73">
        <f>SUM(G153:G155)</f>
        <v>366</v>
      </c>
      <c r="H156" s="73">
        <f>SUM(H153:H155)</f>
        <v>391</v>
      </c>
      <c r="I156" s="73">
        <f>SUM(I153:I155)</f>
        <v>414</v>
      </c>
      <c r="J156" s="72">
        <f>SUM(J153:J155)</f>
        <v>1171</v>
      </c>
      <c r="K156" s="81"/>
      <c r="L156" s="81"/>
      <c r="M156" s="81"/>
      <c r="N156" s="75"/>
      <c r="O156" s="73">
        <f>SUM(O153:O155)</f>
        <v>382</v>
      </c>
      <c r="P156" s="73">
        <f>SUM(P153:P155)</f>
        <v>417</v>
      </c>
      <c r="Q156" s="73">
        <f>SUM(Q153:Q155)</f>
        <v>433</v>
      </c>
      <c r="R156" s="72">
        <f>SUM(R153:R155)</f>
        <v>1232</v>
      </c>
    </row>
    <row r="157" spans="1:19" ht="6" customHeight="1" x14ac:dyDescent="0.35">
      <c r="A157" s="95"/>
      <c r="B157" s="96"/>
      <c r="C157" s="87"/>
      <c r="D157" s="87"/>
      <c r="E157" s="87"/>
      <c r="F157" s="90"/>
      <c r="G157" s="93"/>
      <c r="H157" s="93"/>
      <c r="I157" s="93"/>
      <c r="J157" s="93"/>
      <c r="K157" s="86"/>
      <c r="L157" s="87"/>
      <c r="M157" s="87"/>
      <c r="N157" s="87"/>
      <c r="O157" s="88"/>
      <c r="P157" s="88"/>
      <c r="Q157" s="88"/>
      <c r="R157" s="89"/>
    </row>
    <row r="158" spans="1:19" ht="6" customHeight="1" x14ac:dyDescent="0.35">
      <c r="A158" s="76"/>
      <c r="B158" s="94"/>
      <c r="C158" s="77"/>
      <c r="D158" s="77"/>
      <c r="E158" s="77"/>
      <c r="F158" s="77"/>
      <c r="G158" s="78"/>
      <c r="H158" s="78"/>
      <c r="I158" s="78"/>
      <c r="J158" s="78"/>
      <c r="K158" s="109"/>
      <c r="L158" s="77"/>
      <c r="M158" s="77"/>
      <c r="N158" s="77"/>
      <c r="O158" s="78"/>
      <c r="P158" s="78"/>
      <c r="Q158" s="78"/>
      <c r="R158" s="79"/>
    </row>
    <row r="159" spans="1:19" ht="18" x14ac:dyDescent="0.35">
      <c r="A159" s="80" t="s">
        <v>173</v>
      </c>
      <c r="B159" s="92" t="s">
        <v>175</v>
      </c>
      <c r="C159" s="71" t="s">
        <v>73</v>
      </c>
      <c r="D159" s="82" t="s">
        <v>34</v>
      </c>
      <c r="E159" s="82"/>
      <c r="F159" s="75" t="s">
        <v>39</v>
      </c>
      <c r="G159" s="83">
        <v>137</v>
      </c>
      <c r="H159" s="83">
        <v>148</v>
      </c>
      <c r="I159" s="83" t="s">
        <v>1</v>
      </c>
      <c r="J159" s="72">
        <f>SUM(G159:I159)</f>
        <v>285</v>
      </c>
      <c r="K159" s="71" t="s">
        <v>76</v>
      </c>
      <c r="L159" s="82" t="s">
        <v>50</v>
      </c>
      <c r="M159" s="82"/>
      <c r="N159" s="75" t="s">
        <v>43</v>
      </c>
      <c r="O159" s="83">
        <v>137</v>
      </c>
      <c r="P159" s="83">
        <v>114</v>
      </c>
      <c r="Q159" s="83">
        <v>169</v>
      </c>
      <c r="R159" s="72">
        <f>SUM(O159:Q159)</f>
        <v>420</v>
      </c>
    </row>
    <row r="160" spans="1:19" ht="18" x14ac:dyDescent="0.35">
      <c r="A160" s="85"/>
      <c r="B160" s="92"/>
      <c r="C160" s="84" t="s">
        <v>1</v>
      </c>
      <c r="D160" s="81"/>
      <c r="E160" s="81"/>
      <c r="F160" s="75" t="s">
        <v>121</v>
      </c>
      <c r="G160" s="83">
        <v>132</v>
      </c>
      <c r="H160" s="83" t="s">
        <v>1</v>
      </c>
      <c r="I160" s="83">
        <v>140</v>
      </c>
      <c r="J160" s="72">
        <f>SUM(G160:I160)</f>
        <v>272</v>
      </c>
      <c r="K160" s="112"/>
      <c r="L160" s="81"/>
      <c r="M160" s="81"/>
      <c r="N160" s="75" t="s">
        <v>180</v>
      </c>
      <c r="O160" s="83">
        <v>68</v>
      </c>
      <c r="P160" s="83">
        <v>120</v>
      </c>
      <c r="Q160" s="83">
        <v>81</v>
      </c>
      <c r="R160" s="72">
        <f>SUM(O160:Q160)</f>
        <v>269</v>
      </c>
    </row>
    <row r="161" spans="1:18" ht="18" x14ac:dyDescent="0.35">
      <c r="A161" s="85"/>
      <c r="B161" s="92"/>
      <c r="C161" s="84"/>
      <c r="D161" s="81"/>
      <c r="E161" s="81"/>
      <c r="F161" s="75" t="s">
        <v>179</v>
      </c>
      <c r="G161" s="83">
        <v>146</v>
      </c>
      <c r="H161" s="83">
        <v>162</v>
      </c>
      <c r="I161" s="83">
        <v>158</v>
      </c>
      <c r="J161" s="72">
        <f>SUM(G161:I161)</f>
        <v>466</v>
      </c>
      <c r="K161" s="112"/>
      <c r="L161" s="81"/>
      <c r="M161" s="81"/>
      <c r="N161" s="75" t="s">
        <v>102</v>
      </c>
      <c r="O161" s="83">
        <v>216</v>
      </c>
      <c r="P161" s="83">
        <v>165</v>
      </c>
      <c r="Q161" s="83">
        <v>199</v>
      </c>
      <c r="R161" s="72">
        <f>SUM(O161:Q161)</f>
        <v>580</v>
      </c>
    </row>
    <row r="162" spans="1:18" ht="18" x14ac:dyDescent="0.35">
      <c r="A162" s="85"/>
      <c r="B162" s="92"/>
      <c r="C162" s="84"/>
      <c r="D162" s="81"/>
      <c r="E162" s="81"/>
      <c r="F162" s="75" t="s">
        <v>36</v>
      </c>
      <c r="G162" s="83" t="s">
        <v>1</v>
      </c>
      <c r="H162" s="83">
        <v>133</v>
      </c>
      <c r="I162" s="83">
        <v>159</v>
      </c>
      <c r="J162" s="72">
        <f>SUM(G162:I162)</f>
        <v>292</v>
      </c>
      <c r="K162" s="112"/>
      <c r="L162" s="81"/>
      <c r="M162" s="81"/>
      <c r="N162" s="75"/>
      <c r="O162" s="73">
        <f>SUM(O159:O161)</f>
        <v>421</v>
      </c>
      <c r="P162" s="73">
        <f>SUM(P159:P161)</f>
        <v>399</v>
      </c>
      <c r="Q162" s="73">
        <f>SUM(Q159:Q161)</f>
        <v>449</v>
      </c>
      <c r="R162" s="72">
        <f>SUM(R159:R161)</f>
        <v>1269</v>
      </c>
    </row>
    <row r="163" spans="1:18" ht="18.45" customHeight="1" x14ac:dyDescent="0.35">
      <c r="A163" s="85"/>
      <c r="B163" s="92"/>
      <c r="C163" s="84" t="s">
        <v>1</v>
      </c>
      <c r="D163" s="81"/>
      <c r="E163" s="81"/>
      <c r="F163" s="75"/>
      <c r="G163" s="73">
        <f>SUM(G159:G162)</f>
        <v>415</v>
      </c>
      <c r="H163" s="73">
        <f>SUM(H159:H162)</f>
        <v>443</v>
      </c>
      <c r="I163" s="73">
        <f>SUM(I159:I162)</f>
        <v>457</v>
      </c>
      <c r="J163" s="72">
        <f>SUM(J159:J162)</f>
        <v>1315</v>
      </c>
      <c r="K163" s="112"/>
      <c r="L163" s="81"/>
      <c r="M163" s="81"/>
      <c r="N163" s="75"/>
      <c r="O163" s="73"/>
      <c r="P163" s="73"/>
      <c r="Q163" s="73"/>
      <c r="R163" s="72"/>
    </row>
    <row r="164" spans="1:18" ht="6" customHeight="1" x14ac:dyDescent="0.35">
      <c r="A164" s="85"/>
      <c r="B164" s="92"/>
      <c r="C164" s="81"/>
      <c r="D164" s="81"/>
      <c r="E164" s="81"/>
      <c r="F164" s="75"/>
      <c r="G164" s="69"/>
      <c r="H164" s="69"/>
      <c r="I164" s="69"/>
      <c r="J164" s="69"/>
      <c r="K164" s="111"/>
      <c r="L164" s="81"/>
      <c r="M164" s="81"/>
      <c r="N164" s="75"/>
      <c r="O164" s="69"/>
      <c r="P164" s="69"/>
      <c r="Q164" s="69"/>
      <c r="R164" s="74"/>
    </row>
    <row r="165" spans="1:18" ht="6" customHeight="1" x14ac:dyDescent="0.35">
      <c r="A165" s="85"/>
      <c r="B165" s="92"/>
      <c r="C165" s="81"/>
      <c r="D165" s="81"/>
      <c r="E165" s="81"/>
      <c r="F165" s="75"/>
      <c r="G165" s="69"/>
      <c r="H165" s="69"/>
      <c r="I165" s="69"/>
      <c r="J165" s="69"/>
      <c r="K165" s="111"/>
      <c r="L165" s="81"/>
      <c r="M165" s="81"/>
      <c r="N165" s="75"/>
      <c r="O165" s="69"/>
      <c r="P165" s="69"/>
      <c r="Q165" s="69"/>
      <c r="R165" s="74"/>
    </row>
    <row r="166" spans="1:18" ht="18" x14ac:dyDescent="0.35">
      <c r="A166" s="85"/>
      <c r="B166" s="92"/>
      <c r="C166" s="71" t="s">
        <v>72</v>
      </c>
      <c r="D166" s="82" t="s">
        <v>33</v>
      </c>
      <c r="E166" s="82"/>
      <c r="F166" s="75" t="s">
        <v>53</v>
      </c>
      <c r="G166" s="83">
        <v>139</v>
      </c>
      <c r="H166" s="83">
        <v>162</v>
      </c>
      <c r="I166" s="83">
        <v>135</v>
      </c>
      <c r="J166" s="72">
        <f>SUM(G166:I166)</f>
        <v>436</v>
      </c>
      <c r="K166" s="110" t="s">
        <v>120</v>
      </c>
      <c r="L166" s="82" t="s">
        <v>49</v>
      </c>
      <c r="M166" s="82"/>
      <c r="N166" s="75" t="s">
        <v>134</v>
      </c>
      <c r="O166" s="83">
        <v>116</v>
      </c>
      <c r="P166" s="83">
        <v>100</v>
      </c>
      <c r="Q166" s="83">
        <v>111</v>
      </c>
      <c r="R166" s="72">
        <f>SUM(O166:Q166)</f>
        <v>327</v>
      </c>
    </row>
    <row r="167" spans="1:18" ht="18.45" customHeight="1" x14ac:dyDescent="0.35">
      <c r="A167" s="85"/>
      <c r="B167" s="92"/>
      <c r="C167" s="81"/>
      <c r="D167" s="81"/>
      <c r="E167" s="81"/>
      <c r="F167" s="75" t="s">
        <v>156</v>
      </c>
      <c r="G167" s="83">
        <v>167</v>
      </c>
      <c r="H167" s="83">
        <v>144</v>
      </c>
      <c r="I167" s="83">
        <v>133</v>
      </c>
      <c r="J167" s="72">
        <f>SUM(G167:I167)</f>
        <v>444</v>
      </c>
      <c r="K167" s="111"/>
      <c r="L167" s="81"/>
      <c r="M167" s="81"/>
      <c r="N167" s="75" t="s">
        <v>160</v>
      </c>
      <c r="O167" s="83">
        <v>109</v>
      </c>
      <c r="P167" s="83">
        <v>144</v>
      </c>
      <c r="Q167" s="83">
        <v>194</v>
      </c>
      <c r="R167" s="72">
        <f>SUM(O167:Q167)</f>
        <v>447</v>
      </c>
    </row>
    <row r="168" spans="1:18" ht="18" x14ac:dyDescent="0.35">
      <c r="A168" s="85"/>
      <c r="B168" s="92"/>
      <c r="C168" s="81"/>
      <c r="D168" s="81"/>
      <c r="E168" s="81"/>
      <c r="F168" s="75" t="s">
        <v>54</v>
      </c>
      <c r="G168" s="83">
        <v>159</v>
      </c>
      <c r="H168" s="83">
        <v>164</v>
      </c>
      <c r="I168" s="83">
        <v>150</v>
      </c>
      <c r="J168" s="72">
        <f>SUM(G168:I168)</f>
        <v>473</v>
      </c>
      <c r="K168" s="111"/>
      <c r="L168" s="81"/>
      <c r="M168" s="81"/>
      <c r="N168" s="75" t="s">
        <v>136</v>
      </c>
      <c r="O168" s="83">
        <v>147</v>
      </c>
      <c r="P168" s="83">
        <v>142</v>
      </c>
      <c r="Q168" s="83">
        <v>124</v>
      </c>
      <c r="R168" s="72">
        <f>SUM(O168:Q168)</f>
        <v>413</v>
      </c>
    </row>
    <row r="169" spans="1:18" ht="18.45" customHeight="1" x14ac:dyDescent="0.35">
      <c r="A169" s="85"/>
      <c r="B169" s="92"/>
      <c r="C169" s="81"/>
      <c r="D169" s="81"/>
      <c r="E169" s="81"/>
      <c r="F169" s="75"/>
      <c r="G169" s="73">
        <f>SUM(G166:G168)</f>
        <v>465</v>
      </c>
      <c r="H169" s="73">
        <f>SUM(H166:H168)</f>
        <v>470</v>
      </c>
      <c r="I169" s="73">
        <f>SUM(I166:I168)</f>
        <v>418</v>
      </c>
      <c r="J169" s="72">
        <f>SUM(J166:J168)</f>
        <v>1353</v>
      </c>
      <c r="K169" s="111"/>
      <c r="L169" s="81"/>
      <c r="M169" s="81"/>
      <c r="N169" s="75"/>
      <c r="O169" s="73">
        <f>SUM(O166:O168)</f>
        <v>372</v>
      </c>
      <c r="P169" s="73">
        <f>SUM(P166:P168)</f>
        <v>386</v>
      </c>
      <c r="Q169" s="73">
        <f>SUM(Q166:Q168)</f>
        <v>429</v>
      </c>
      <c r="R169" s="72">
        <f>SUM(R166:R168)</f>
        <v>1187</v>
      </c>
    </row>
    <row r="170" spans="1:18" ht="6" customHeight="1" x14ac:dyDescent="0.35">
      <c r="A170" s="85"/>
      <c r="B170" s="92"/>
      <c r="C170" s="87"/>
      <c r="D170" s="87"/>
      <c r="E170" s="87"/>
      <c r="F170" s="87"/>
      <c r="G170" s="88"/>
      <c r="H170" s="88"/>
      <c r="I170" s="88"/>
      <c r="J170" s="88"/>
      <c r="K170" s="86"/>
      <c r="L170" s="87"/>
      <c r="M170" s="87"/>
      <c r="N170" s="90"/>
      <c r="O170" s="90"/>
      <c r="P170" s="90"/>
      <c r="Q170" s="90"/>
      <c r="R170" s="91"/>
    </row>
    <row r="171" spans="1:18" ht="6" customHeight="1" x14ac:dyDescent="0.35">
      <c r="A171" s="85"/>
      <c r="B171" s="92"/>
      <c r="C171" s="77"/>
      <c r="D171" s="77"/>
      <c r="E171" s="77"/>
      <c r="F171" s="77"/>
      <c r="G171" s="78"/>
      <c r="H171" s="78"/>
      <c r="I171" s="78"/>
      <c r="J171" s="78"/>
      <c r="K171" s="109"/>
      <c r="L171" s="77"/>
      <c r="M171" s="77"/>
      <c r="N171" s="77"/>
      <c r="O171" s="78"/>
      <c r="P171" s="78"/>
      <c r="Q171" s="78"/>
      <c r="R171" s="79"/>
    </row>
    <row r="172" spans="1:18" ht="18" x14ac:dyDescent="0.35">
      <c r="A172" s="85"/>
      <c r="B172" s="92"/>
      <c r="C172" s="71" t="s">
        <v>203</v>
      </c>
      <c r="D172" s="82" t="s">
        <v>50</v>
      </c>
      <c r="E172" s="82"/>
      <c r="F172" s="75" t="s">
        <v>57</v>
      </c>
      <c r="G172" s="83">
        <v>114</v>
      </c>
      <c r="H172" s="83">
        <v>118</v>
      </c>
      <c r="I172" s="83">
        <v>123</v>
      </c>
      <c r="J172" s="72">
        <f>SUM(G172:I172)</f>
        <v>355</v>
      </c>
      <c r="K172" s="110" t="s">
        <v>75</v>
      </c>
      <c r="L172" s="82" t="s">
        <v>34</v>
      </c>
      <c r="M172" s="82" t="s">
        <v>1</v>
      </c>
      <c r="N172" s="75" t="s">
        <v>161</v>
      </c>
      <c r="O172" s="83">
        <v>129</v>
      </c>
      <c r="P172" s="83">
        <v>115</v>
      </c>
      <c r="Q172" s="83">
        <v>108</v>
      </c>
      <c r="R172" s="72">
        <f>SUM(O172:Q172)</f>
        <v>352</v>
      </c>
    </row>
    <row r="173" spans="1:18" ht="18" x14ac:dyDescent="0.35">
      <c r="A173" s="85"/>
      <c r="B173" s="92"/>
      <c r="C173" s="81"/>
      <c r="D173" s="81"/>
      <c r="E173" s="81"/>
      <c r="F173" s="75" t="s">
        <v>167</v>
      </c>
      <c r="G173" s="83">
        <v>189</v>
      </c>
      <c r="H173" s="83">
        <v>144</v>
      </c>
      <c r="I173" s="83">
        <v>139</v>
      </c>
      <c r="J173" s="72">
        <f>SUM(G173:I173)</f>
        <v>472</v>
      </c>
      <c r="K173" s="111"/>
      <c r="L173" s="81"/>
      <c r="M173" s="81"/>
      <c r="N173" s="75" t="s">
        <v>89</v>
      </c>
      <c r="O173" s="83">
        <v>119</v>
      </c>
      <c r="P173" s="83">
        <v>161</v>
      </c>
      <c r="Q173" s="83">
        <v>179</v>
      </c>
      <c r="R173" s="72">
        <f>SUM(O173:Q173)</f>
        <v>459</v>
      </c>
    </row>
    <row r="174" spans="1:18" ht="18" x14ac:dyDescent="0.35">
      <c r="A174" s="85"/>
      <c r="B174" s="92"/>
      <c r="C174" s="81"/>
      <c r="D174" s="81"/>
      <c r="E174" s="81"/>
      <c r="F174" s="75" t="s">
        <v>56</v>
      </c>
      <c r="G174" s="83">
        <v>178</v>
      </c>
      <c r="H174" s="83">
        <v>185</v>
      </c>
      <c r="I174" s="83">
        <v>170</v>
      </c>
      <c r="J174" s="72">
        <f>SUM(G174:I174)</f>
        <v>533</v>
      </c>
      <c r="K174" s="111"/>
      <c r="L174" s="81"/>
      <c r="M174" s="81"/>
      <c r="N174" s="75" t="s">
        <v>129</v>
      </c>
      <c r="O174" s="83">
        <v>78</v>
      </c>
      <c r="P174" s="83">
        <v>122</v>
      </c>
      <c r="Q174" s="83">
        <v>106</v>
      </c>
      <c r="R174" s="72">
        <f>SUM(O174:Q174)</f>
        <v>306</v>
      </c>
    </row>
    <row r="175" spans="1:18" ht="18" x14ac:dyDescent="0.35">
      <c r="A175" s="85"/>
      <c r="B175" s="92"/>
      <c r="C175" s="81"/>
      <c r="D175" s="81"/>
      <c r="E175" s="81"/>
      <c r="F175" s="75" t="s">
        <v>1</v>
      </c>
      <c r="G175" s="73">
        <f>SUM(G172:G174)</f>
        <v>481</v>
      </c>
      <c r="H175" s="73">
        <f>SUM(H172:H174)</f>
        <v>447</v>
      </c>
      <c r="I175" s="73">
        <f>SUM(I172:I174)</f>
        <v>432</v>
      </c>
      <c r="J175" s="72">
        <f>SUM(J172:J174)</f>
        <v>1360</v>
      </c>
      <c r="K175" s="111"/>
      <c r="L175" s="81"/>
      <c r="M175" s="81"/>
      <c r="N175" s="75"/>
      <c r="O175" s="73">
        <f>SUM(O172:O174)</f>
        <v>326</v>
      </c>
      <c r="P175" s="73">
        <f>SUM(P172:P174)</f>
        <v>398</v>
      </c>
      <c r="Q175" s="73">
        <f>SUM(Q172:Q174)</f>
        <v>393</v>
      </c>
      <c r="R175" s="72">
        <f>SUM(R172:R174)</f>
        <v>1117</v>
      </c>
    </row>
    <row r="176" spans="1:18" ht="6" customHeight="1" x14ac:dyDescent="0.35">
      <c r="A176" s="85"/>
      <c r="B176" s="92"/>
      <c r="D176" s="81"/>
      <c r="E176" s="81"/>
      <c r="F176" s="75"/>
      <c r="G176" s="69"/>
      <c r="H176" s="69"/>
      <c r="I176" s="69"/>
      <c r="J176" s="69"/>
      <c r="K176" s="111"/>
      <c r="L176" s="81"/>
      <c r="M176" s="81"/>
      <c r="N176" s="75"/>
      <c r="O176" s="69"/>
      <c r="P176" s="69"/>
      <c r="Q176" s="69"/>
      <c r="R176" s="74"/>
    </row>
    <row r="177" spans="1:18" ht="6" customHeight="1" x14ac:dyDescent="0.35">
      <c r="A177" s="85"/>
      <c r="B177" s="92"/>
      <c r="C177" s="81" t="s">
        <v>1</v>
      </c>
      <c r="D177" s="81"/>
      <c r="E177" s="81"/>
      <c r="F177" s="75"/>
      <c r="G177" s="69"/>
      <c r="H177" s="69"/>
      <c r="I177" s="69"/>
      <c r="J177" s="69"/>
      <c r="K177" s="111"/>
      <c r="L177" s="81"/>
      <c r="M177" s="81"/>
      <c r="N177" s="75"/>
      <c r="O177" s="69"/>
      <c r="P177" s="69"/>
      <c r="Q177" s="69"/>
      <c r="R177" s="74"/>
    </row>
    <row r="178" spans="1:18" ht="14.4" customHeight="1" x14ac:dyDescent="0.35">
      <c r="A178" s="85"/>
      <c r="B178" s="92"/>
      <c r="C178" s="71" t="s">
        <v>70</v>
      </c>
      <c r="D178" s="82" t="s">
        <v>49</v>
      </c>
      <c r="E178" s="82"/>
      <c r="F178" s="75" t="s">
        <v>112</v>
      </c>
      <c r="G178" s="83">
        <v>130</v>
      </c>
      <c r="H178" s="83">
        <v>115</v>
      </c>
      <c r="I178" s="83">
        <v>113</v>
      </c>
      <c r="J178" s="72">
        <f>SUM(G178:I178)</f>
        <v>358</v>
      </c>
      <c r="K178" s="110" t="s">
        <v>119</v>
      </c>
      <c r="L178" s="82" t="s">
        <v>33</v>
      </c>
      <c r="M178" s="82" t="s">
        <v>1</v>
      </c>
      <c r="N178" s="75" t="s">
        <v>149</v>
      </c>
      <c r="O178" s="83">
        <v>113</v>
      </c>
      <c r="P178" s="83">
        <v>122</v>
      </c>
      <c r="Q178" s="83">
        <v>80</v>
      </c>
      <c r="R178" s="72">
        <f>SUM(O178:Q178)</f>
        <v>315</v>
      </c>
    </row>
    <row r="179" spans="1:18" ht="18" x14ac:dyDescent="0.35">
      <c r="A179" s="85"/>
      <c r="B179" s="92"/>
      <c r="C179" s="81"/>
      <c r="D179" s="81"/>
      <c r="E179" s="81"/>
      <c r="F179" s="75" t="s">
        <v>51</v>
      </c>
      <c r="G179" s="83">
        <v>132</v>
      </c>
      <c r="H179" s="83">
        <v>170</v>
      </c>
      <c r="I179" s="83">
        <v>152</v>
      </c>
      <c r="J179" s="72">
        <f>SUM(G179:I179)</f>
        <v>454</v>
      </c>
      <c r="K179" s="111"/>
      <c r="L179" s="81"/>
      <c r="M179" s="81"/>
      <c r="N179" s="75" t="s">
        <v>58</v>
      </c>
      <c r="O179" s="83">
        <v>137</v>
      </c>
      <c r="P179" s="83">
        <v>126</v>
      </c>
      <c r="Q179" s="83">
        <v>149</v>
      </c>
      <c r="R179" s="72">
        <f>SUM(O179:Q179)</f>
        <v>412</v>
      </c>
    </row>
    <row r="180" spans="1:18" ht="18.45" customHeight="1" x14ac:dyDescent="0.35">
      <c r="A180" s="85"/>
      <c r="B180" s="92"/>
      <c r="C180" s="81"/>
      <c r="D180" s="81"/>
      <c r="E180" s="81"/>
      <c r="F180" s="75" t="s">
        <v>122</v>
      </c>
      <c r="G180" s="83">
        <v>132</v>
      </c>
      <c r="H180" s="83">
        <v>152</v>
      </c>
      <c r="I180" s="83">
        <v>161</v>
      </c>
      <c r="J180" s="72">
        <f>SUM(G180:I180)</f>
        <v>445</v>
      </c>
      <c r="K180" s="111"/>
      <c r="L180" s="81"/>
      <c r="M180" s="81"/>
      <c r="N180" s="75" t="s">
        <v>52</v>
      </c>
      <c r="O180" s="83">
        <v>148</v>
      </c>
      <c r="P180" s="83">
        <v>188</v>
      </c>
      <c r="Q180" s="83">
        <v>139</v>
      </c>
      <c r="R180" s="72">
        <f>SUM(O180:Q180)</f>
        <v>475</v>
      </c>
    </row>
    <row r="181" spans="1:18" ht="18.45" customHeight="1" x14ac:dyDescent="0.35">
      <c r="A181" s="85"/>
      <c r="B181" s="92"/>
      <c r="C181" s="81"/>
      <c r="D181" s="81"/>
      <c r="E181" s="81"/>
      <c r="F181" s="75"/>
      <c r="G181" s="73">
        <f>SUM(G178:G180)</f>
        <v>394</v>
      </c>
      <c r="H181" s="73">
        <f>SUM(H178:H180)</f>
        <v>437</v>
      </c>
      <c r="I181" s="73">
        <f>SUM(I178:I180)</f>
        <v>426</v>
      </c>
      <c r="J181" s="72">
        <f>SUM(J178:J180)</f>
        <v>1257</v>
      </c>
      <c r="K181" s="111"/>
      <c r="L181" s="81"/>
      <c r="M181" s="81"/>
      <c r="N181" s="75"/>
      <c r="O181" s="73">
        <f>SUM(O178:O180)</f>
        <v>398</v>
      </c>
      <c r="P181" s="73">
        <f>SUM(P178:P180)</f>
        <v>436</v>
      </c>
      <c r="Q181" s="73">
        <f>SUM(Q178:Q180)</f>
        <v>368</v>
      </c>
      <c r="R181" s="72">
        <f>SUM(R178:R180)</f>
        <v>1202</v>
      </c>
    </row>
    <row r="182" spans="1:18" ht="6" customHeight="1" x14ac:dyDescent="0.35">
      <c r="A182" s="85"/>
      <c r="B182" s="92"/>
      <c r="C182" s="87"/>
      <c r="D182" s="87"/>
      <c r="E182" s="87"/>
      <c r="F182" s="87"/>
      <c r="G182" s="88"/>
      <c r="H182" s="88"/>
      <c r="I182" s="88"/>
      <c r="J182" s="88"/>
      <c r="K182" s="86"/>
      <c r="L182" s="87"/>
      <c r="M182" s="87"/>
      <c r="N182" s="90"/>
      <c r="O182" s="90"/>
      <c r="P182" s="90"/>
      <c r="Q182" s="90"/>
      <c r="R182" s="91"/>
    </row>
    <row r="183" spans="1:18" ht="6" customHeight="1" x14ac:dyDescent="0.35">
      <c r="A183" s="85"/>
      <c r="B183" s="92"/>
      <c r="C183" s="77"/>
      <c r="D183" s="77"/>
      <c r="E183" s="77"/>
      <c r="F183" s="77"/>
      <c r="G183" s="78"/>
      <c r="H183" s="78"/>
      <c r="I183" s="78"/>
      <c r="J183" s="79"/>
      <c r="K183" s="77"/>
      <c r="L183" s="77"/>
      <c r="M183" s="77"/>
      <c r="N183" s="77"/>
      <c r="O183" s="78"/>
      <c r="P183" s="78"/>
      <c r="Q183" s="78"/>
      <c r="R183" s="79"/>
    </row>
    <row r="184" spans="1:18" ht="18" x14ac:dyDescent="0.35">
      <c r="A184" s="85"/>
      <c r="B184" s="92"/>
      <c r="C184" s="84" t="s">
        <v>71</v>
      </c>
      <c r="D184" s="82" t="s">
        <v>34</v>
      </c>
      <c r="E184" s="82"/>
      <c r="F184" s="75" t="s">
        <v>66</v>
      </c>
      <c r="G184" s="83">
        <v>151</v>
      </c>
      <c r="H184" s="83">
        <v>132</v>
      </c>
      <c r="I184" s="83">
        <v>166</v>
      </c>
      <c r="J184" s="72">
        <f>SUM(G184:I184)</f>
        <v>449</v>
      </c>
      <c r="K184" s="110" t="s">
        <v>99</v>
      </c>
      <c r="L184" s="82" t="s">
        <v>49</v>
      </c>
      <c r="M184" s="82"/>
      <c r="N184" s="75" t="s">
        <v>154</v>
      </c>
      <c r="O184" s="83">
        <v>113</v>
      </c>
      <c r="P184" s="83">
        <v>107</v>
      </c>
      <c r="Q184" s="83">
        <v>102</v>
      </c>
      <c r="R184" s="72">
        <f>SUM(O184:Q184)</f>
        <v>322</v>
      </c>
    </row>
    <row r="185" spans="1:18" ht="18" x14ac:dyDescent="0.35">
      <c r="A185" s="85"/>
      <c r="B185" s="92"/>
      <c r="C185" s="81"/>
      <c r="D185" s="81"/>
      <c r="E185" s="81"/>
      <c r="F185" s="75" t="s">
        <v>67</v>
      </c>
      <c r="G185" s="83">
        <v>138</v>
      </c>
      <c r="H185" s="83">
        <v>158</v>
      </c>
      <c r="I185" s="83">
        <v>138</v>
      </c>
      <c r="J185" s="72">
        <f>SUM(G185:I185)</f>
        <v>434</v>
      </c>
      <c r="K185" s="81"/>
      <c r="L185" s="81"/>
      <c r="M185" s="81"/>
      <c r="N185" s="75" t="s">
        <v>153</v>
      </c>
      <c r="O185" s="83">
        <v>118</v>
      </c>
      <c r="P185" s="83">
        <v>123</v>
      </c>
      <c r="Q185" s="83">
        <v>137</v>
      </c>
      <c r="R185" s="72">
        <f>SUM(O185:Q185)</f>
        <v>378</v>
      </c>
    </row>
    <row r="186" spans="1:18" s="19" customFormat="1" ht="18" x14ac:dyDescent="0.35">
      <c r="A186" s="156"/>
      <c r="B186" s="157"/>
      <c r="C186" s="158"/>
      <c r="D186" s="158"/>
      <c r="E186" s="158"/>
      <c r="F186" s="75" t="s">
        <v>93</v>
      </c>
      <c r="G186" s="83">
        <v>183</v>
      </c>
      <c r="H186" s="83">
        <v>131</v>
      </c>
      <c r="I186" s="83">
        <v>113</v>
      </c>
      <c r="J186" s="72">
        <f>SUM(G186:I186)</f>
        <v>427</v>
      </c>
      <c r="K186" s="158"/>
      <c r="L186" s="158"/>
      <c r="M186" s="158"/>
      <c r="N186" s="75" t="s">
        <v>107</v>
      </c>
      <c r="O186" s="83">
        <v>88</v>
      </c>
      <c r="P186" s="83">
        <v>90</v>
      </c>
      <c r="Q186" s="83">
        <v>83</v>
      </c>
      <c r="R186" s="72">
        <f>SUM(O186:Q186)</f>
        <v>261</v>
      </c>
    </row>
    <row r="187" spans="1:18" s="19" customFormat="1" ht="18" x14ac:dyDescent="0.35">
      <c r="A187" s="156"/>
      <c r="B187" s="157"/>
      <c r="C187" s="158"/>
      <c r="D187" s="158"/>
      <c r="E187" s="158"/>
      <c r="F187" s="75"/>
      <c r="G187" s="73">
        <f>SUM(G184:G186)</f>
        <v>472</v>
      </c>
      <c r="H187" s="73">
        <f>SUM(H184:H186)</f>
        <v>421</v>
      </c>
      <c r="I187" s="73">
        <f>SUM(I184:I186)</f>
        <v>417</v>
      </c>
      <c r="J187" s="72">
        <f>SUM(J184:J186)</f>
        <v>1310</v>
      </c>
      <c r="K187" s="158"/>
      <c r="L187" s="158"/>
      <c r="M187" s="158"/>
      <c r="N187" s="159"/>
      <c r="O187" s="73">
        <f>SUM(O184:O186)</f>
        <v>319</v>
      </c>
      <c r="P187" s="73">
        <f>SUM(P184:P186)</f>
        <v>320</v>
      </c>
      <c r="Q187" s="73">
        <f>SUM(Q184:Q186)</f>
        <v>322</v>
      </c>
      <c r="R187" s="72">
        <f>SUM(R184:R186)</f>
        <v>961</v>
      </c>
    </row>
    <row r="188" spans="1:18" ht="6" customHeight="1" x14ac:dyDescent="0.35">
      <c r="A188" s="85"/>
      <c r="B188" s="92"/>
      <c r="C188" s="81"/>
      <c r="D188" s="81"/>
      <c r="E188" s="81"/>
      <c r="F188" s="75"/>
      <c r="G188" s="69"/>
      <c r="H188" s="69"/>
      <c r="I188" s="69"/>
      <c r="J188" s="74"/>
      <c r="K188" s="81"/>
      <c r="L188" s="81"/>
      <c r="M188" s="81"/>
      <c r="N188" s="75"/>
      <c r="O188" s="69"/>
      <c r="P188" s="69"/>
      <c r="Q188" s="69"/>
      <c r="R188" s="74"/>
    </row>
    <row r="189" spans="1:18" ht="6" customHeight="1" x14ac:dyDescent="0.35">
      <c r="A189" s="85"/>
      <c r="B189" s="92"/>
      <c r="C189" s="81"/>
      <c r="D189" s="81"/>
      <c r="E189" s="81"/>
      <c r="F189" s="75"/>
      <c r="G189" s="69"/>
      <c r="H189" s="69"/>
      <c r="I189" s="69"/>
      <c r="J189" s="74"/>
      <c r="K189" s="81"/>
      <c r="L189" s="81"/>
      <c r="M189" s="81"/>
      <c r="N189" s="75"/>
      <c r="O189" s="69"/>
      <c r="P189" s="69"/>
      <c r="Q189" s="69"/>
      <c r="R189" s="74"/>
    </row>
    <row r="190" spans="1:18" ht="14.4" customHeight="1" x14ac:dyDescent="0.35">
      <c r="A190" s="85"/>
      <c r="B190" s="92"/>
      <c r="C190" s="71" t="s">
        <v>118</v>
      </c>
      <c r="D190" s="82" t="s">
        <v>33</v>
      </c>
      <c r="E190" s="82"/>
      <c r="F190" s="75" t="s">
        <v>123</v>
      </c>
      <c r="G190" s="83">
        <v>139</v>
      </c>
      <c r="H190" s="83">
        <v>185</v>
      </c>
      <c r="I190" s="83">
        <v>182</v>
      </c>
      <c r="J190" s="72">
        <f>SUM(G190:I190)</f>
        <v>506</v>
      </c>
      <c r="K190" s="71" t="s">
        <v>79</v>
      </c>
      <c r="L190" s="82" t="s">
        <v>50</v>
      </c>
      <c r="M190" s="82"/>
      <c r="N190" s="75" t="s">
        <v>44</v>
      </c>
      <c r="O190" s="83">
        <v>74</v>
      </c>
      <c r="P190" s="83">
        <v>137</v>
      </c>
      <c r="Q190" s="83">
        <v>93</v>
      </c>
      <c r="R190" s="72">
        <f>SUM(O190:Q190)</f>
        <v>304</v>
      </c>
    </row>
    <row r="191" spans="1:18" ht="18" x14ac:dyDescent="0.35">
      <c r="A191" s="85"/>
      <c r="B191" s="92"/>
      <c r="C191" s="81"/>
      <c r="D191" s="81"/>
      <c r="E191" s="81"/>
      <c r="F191" s="75" t="s">
        <v>155</v>
      </c>
      <c r="G191" s="83">
        <v>133</v>
      </c>
      <c r="H191" s="83">
        <v>158</v>
      </c>
      <c r="I191" s="83">
        <v>149</v>
      </c>
      <c r="J191" s="72">
        <f>SUM(G191:I191)</f>
        <v>440</v>
      </c>
      <c r="K191" s="81"/>
      <c r="L191" s="81"/>
      <c r="M191" s="81"/>
      <c r="N191" s="75" t="s">
        <v>164</v>
      </c>
      <c r="O191" s="83">
        <v>134</v>
      </c>
      <c r="P191" s="83">
        <v>111</v>
      </c>
      <c r="Q191" s="83">
        <v>114</v>
      </c>
      <c r="R191" s="72">
        <f>SUM(O191:Q191)</f>
        <v>359</v>
      </c>
    </row>
    <row r="192" spans="1:18" ht="18" x14ac:dyDescent="0.35">
      <c r="A192" s="85"/>
      <c r="B192" s="92"/>
      <c r="C192" s="81"/>
      <c r="D192" s="81"/>
      <c r="E192" s="81"/>
      <c r="F192" s="75" t="s">
        <v>124</v>
      </c>
      <c r="G192" s="83">
        <v>157</v>
      </c>
      <c r="H192" s="83">
        <v>143</v>
      </c>
      <c r="I192" s="83">
        <v>143</v>
      </c>
      <c r="J192" s="72">
        <f>SUM(G192:I192)</f>
        <v>443</v>
      </c>
      <c r="K192" s="81"/>
      <c r="L192" s="81"/>
      <c r="M192" s="81"/>
      <c r="N192" s="75" t="s">
        <v>46</v>
      </c>
      <c r="O192" s="83">
        <v>148</v>
      </c>
      <c r="P192" s="83">
        <v>144</v>
      </c>
      <c r="Q192" s="83">
        <v>139</v>
      </c>
      <c r="R192" s="72">
        <f>SUM(O192:Q192)</f>
        <v>431</v>
      </c>
    </row>
    <row r="193" spans="1:18" ht="18.45" customHeight="1" x14ac:dyDescent="0.35">
      <c r="A193" s="85"/>
      <c r="B193" s="92"/>
      <c r="C193" s="81"/>
      <c r="D193" s="81"/>
      <c r="E193" s="81"/>
      <c r="F193" s="75"/>
      <c r="G193" s="73">
        <f>SUM(G190:G192)</f>
        <v>429</v>
      </c>
      <c r="H193" s="73">
        <f>SUM(H190:H192)</f>
        <v>486</v>
      </c>
      <c r="I193" s="73">
        <f>SUM(I190:I192)</f>
        <v>474</v>
      </c>
      <c r="J193" s="72">
        <f>SUM(J190:J192)</f>
        <v>1389</v>
      </c>
      <c r="K193" s="81"/>
      <c r="L193" s="81"/>
      <c r="M193" s="81"/>
      <c r="N193" s="75"/>
      <c r="O193" s="73">
        <f>SUM(O190:O192)</f>
        <v>356</v>
      </c>
      <c r="P193" s="73">
        <f>SUM(P190:P192)</f>
        <v>392</v>
      </c>
      <c r="Q193" s="73">
        <f>SUM(Q190:Q192)</f>
        <v>346</v>
      </c>
      <c r="R193" s="72">
        <f>SUM(R190:R192)</f>
        <v>1094</v>
      </c>
    </row>
    <row r="194" spans="1:18" ht="6" customHeight="1" x14ac:dyDescent="0.35">
      <c r="A194" s="95"/>
      <c r="B194" s="96"/>
      <c r="C194" s="87"/>
      <c r="D194" s="87"/>
      <c r="E194" s="87"/>
      <c r="F194" s="90"/>
      <c r="G194" s="93"/>
      <c r="H194" s="93"/>
      <c r="I194" s="93"/>
      <c r="J194" s="93"/>
      <c r="K194" s="86"/>
      <c r="L194" s="87"/>
      <c r="M194" s="87"/>
      <c r="N194" s="87"/>
      <c r="O194" s="88"/>
      <c r="P194" s="88"/>
      <c r="Q194" s="88"/>
      <c r="R194" s="89"/>
    </row>
    <row r="195" spans="1:18" ht="6" customHeight="1" x14ac:dyDescent="0.35">
      <c r="A195" s="76"/>
      <c r="B195" s="94"/>
      <c r="C195" s="77"/>
      <c r="D195" s="77"/>
      <c r="E195" s="77"/>
      <c r="F195" s="77"/>
      <c r="G195" s="78"/>
      <c r="H195" s="78"/>
      <c r="I195" s="78"/>
      <c r="J195" s="78"/>
      <c r="K195" s="109"/>
      <c r="L195" s="77"/>
      <c r="M195" s="77"/>
      <c r="N195" s="77"/>
      <c r="O195" s="78"/>
      <c r="P195" s="78"/>
      <c r="Q195" s="78"/>
      <c r="R195" s="79"/>
    </row>
    <row r="196" spans="1:18" ht="18" x14ac:dyDescent="0.35">
      <c r="A196" s="80" t="s">
        <v>185</v>
      </c>
      <c r="B196" s="92" t="s">
        <v>182</v>
      </c>
      <c r="C196" s="71" t="s">
        <v>203</v>
      </c>
      <c r="D196" s="82" t="s">
        <v>50</v>
      </c>
      <c r="E196" s="82"/>
      <c r="F196" s="75" t="s">
        <v>57</v>
      </c>
      <c r="G196" s="83" t="s">
        <v>1</v>
      </c>
      <c r="H196" s="83">
        <v>152</v>
      </c>
      <c r="I196" s="83">
        <v>137</v>
      </c>
      <c r="J196" s="72">
        <f>SUM(G196:I196)</f>
        <v>289</v>
      </c>
      <c r="K196" s="110" t="s">
        <v>120</v>
      </c>
      <c r="L196" s="82" t="s">
        <v>49</v>
      </c>
      <c r="M196" s="82"/>
      <c r="N196" s="75" t="s">
        <v>134</v>
      </c>
      <c r="O196" s="83">
        <v>101</v>
      </c>
      <c r="P196" s="83">
        <v>129</v>
      </c>
      <c r="Q196" s="83">
        <v>95</v>
      </c>
      <c r="R196" s="72">
        <f>SUM(O196:Q196)</f>
        <v>325</v>
      </c>
    </row>
    <row r="197" spans="1:18" ht="18" x14ac:dyDescent="0.35">
      <c r="A197" s="85"/>
      <c r="B197" s="92"/>
      <c r="C197" s="84" t="s">
        <v>1</v>
      </c>
      <c r="D197" s="81"/>
      <c r="E197" s="81"/>
      <c r="F197" s="75" t="s">
        <v>56</v>
      </c>
      <c r="G197" s="83">
        <v>160</v>
      </c>
      <c r="H197" s="83">
        <v>195</v>
      </c>
      <c r="I197" s="83" t="s">
        <v>1</v>
      </c>
      <c r="J197" s="72">
        <f>SUM(G197:I197)</f>
        <v>355</v>
      </c>
      <c r="K197" s="112"/>
      <c r="L197" s="81"/>
      <c r="M197" s="81"/>
      <c r="N197" s="75" t="s">
        <v>150</v>
      </c>
      <c r="O197" s="83">
        <v>150</v>
      </c>
      <c r="P197" s="83">
        <v>114</v>
      </c>
      <c r="Q197" s="83">
        <v>148</v>
      </c>
      <c r="R197" s="72">
        <f>SUM(O197:Q197)</f>
        <v>412</v>
      </c>
    </row>
    <row r="198" spans="1:18" ht="18" x14ac:dyDescent="0.35">
      <c r="A198" s="85"/>
      <c r="B198" s="92"/>
      <c r="C198" s="84"/>
      <c r="D198" s="81"/>
      <c r="E198" s="81"/>
      <c r="F198" s="75" t="s">
        <v>55</v>
      </c>
      <c r="G198" s="83">
        <v>147</v>
      </c>
      <c r="H198" s="83" t="s">
        <v>1</v>
      </c>
      <c r="I198" s="83">
        <v>160</v>
      </c>
      <c r="J198" s="72">
        <f>SUM(G198:I198)</f>
        <v>307</v>
      </c>
      <c r="K198" s="112"/>
      <c r="L198" s="81"/>
      <c r="M198" s="81"/>
      <c r="N198" s="75" t="s">
        <v>136</v>
      </c>
      <c r="O198" s="83">
        <v>101</v>
      </c>
      <c r="P198" s="83">
        <v>133</v>
      </c>
      <c r="Q198" s="83">
        <v>115</v>
      </c>
      <c r="R198" s="72">
        <f>SUM(O198:Q198)</f>
        <v>349</v>
      </c>
    </row>
    <row r="199" spans="1:18" ht="18" x14ac:dyDescent="0.35">
      <c r="A199" s="85"/>
      <c r="B199" s="92"/>
      <c r="C199" s="84"/>
      <c r="D199" s="81"/>
      <c r="E199" s="81"/>
      <c r="F199" s="75" t="s">
        <v>167</v>
      </c>
      <c r="G199" s="83">
        <v>187</v>
      </c>
      <c r="H199" s="83">
        <v>181</v>
      </c>
      <c r="I199" s="83">
        <v>185</v>
      </c>
      <c r="J199" s="72">
        <f>SUM(G199:I199)</f>
        <v>553</v>
      </c>
      <c r="K199" s="112"/>
      <c r="L199" s="81"/>
      <c r="M199" s="81"/>
      <c r="N199" s="75"/>
      <c r="O199" s="73">
        <f>SUM(O196:O198)</f>
        <v>352</v>
      </c>
      <c r="P199" s="73">
        <f>SUM(P196:P198)</f>
        <v>376</v>
      </c>
      <c r="Q199" s="73">
        <f>SUM(Q196:Q198)</f>
        <v>358</v>
      </c>
      <c r="R199" s="72">
        <f>SUM(R196:R198)</f>
        <v>1086</v>
      </c>
    </row>
    <row r="200" spans="1:18" ht="18.45" customHeight="1" x14ac:dyDescent="0.35">
      <c r="A200" s="85"/>
      <c r="B200" s="92"/>
      <c r="C200" s="84" t="s">
        <v>1</v>
      </c>
      <c r="D200" s="81"/>
      <c r="E200" s="81"/>
      <c r="F200" s="75"/>
      <c r="G200" s="73">
        <f>SUM(G196:G199)</f>
        <v>494</v>
      </c>
      <c r="H200" s="73">
        <f>SUM(H196:H199)</f>
        <v>528</v>
      </c>
      <c r="I200" s="73">
        <f>SUM(I196:I199)</f>
        <v>482</v>
      </c>
      <c r="J200" s="72">
        <f>SUM(J196:J199)</f>
        <v>1504</v>
      </c>
      <c r="K200" s="112"/>
      <c r="L200" s="81"/>
      <c r="M200" s="81"/>
      <c r="N200" s="75"/>
      <c r="O200" s="73"/>
      <c r="P200" s="73"/>
      <c r="Q200" s="73"/>
      <c r="R200" s="72"/>
    </row>
    <row r="201" spans="1:18" ht="6" customHeight="1" x14ac:dyDescent="0.35">
      <c r="A201" s="85"/>
      <c r="B201" s="92"/>
      <c r="C201" s="81"/>
      <c r="D201" s="81"/>
      <c r="E201" s="81"/>
      <c r="F201" s="75"/>
      <c r="G201" s="69"/>
      <c r="H201" s="69"/>
      <c r="I201" s="69"/>
      <c r="J201" s="69"/>
      <c r="K201" s="111"/>
      <c r="L201" s="81"/>
      <c r="M201" s="81"/>
      <c r="N201" s="75"/>
      <c r="O201" s="69"/>
      <c r="P201" s="69"/>
      <c r="Q201" s="69"/>
      <c r="R201" s="74"/>
    </row>
    <row r="202" spans="1:18" ht="6" customHeight="1" x14ac:dyDescent="0.35">
      <c r="A202" s="85"/>
      <c r="B202" s="92"/>
      <c r="C202" s="81"/>
      <c r="D202" s="81"/>
      <c r="E202" s="81"/>
      <c r="F202" s="75"/>
      <c r="G202" s="69"/>
      <c r="H202" s="69"/>
      <c r="I202" s="69"/>
      <c r="J202" s="69"/>
      <c r="K202" s="111"/>
      <c r="L202" s="81"/>
      <c r="M202" s="81"/>
      <c r="N202" s="75"/>
      <c r="O202" s="69"/>
      <c r="P202" s="69"/>
      <c r="Q202" s="69"/>
      <c r="R202" s="74"/>
    </row>
    <row r="203" spans="1:18" ht="18" x14ac:dyDescent="0.35">
      <c r="A203" s="85"/>
      <c r="B203" s="92"/>
      <c r="C203" s="71" t="s">
        <v>72</v>
      </c>
      <c r="D203" s="82" t="s">
        <v>49</v>
      </c>
      <c r="E203" s="82"/>
      <c r="F203" s="75" t="s">
        <v>199</v>
      </c>
      <c r="G203" s="83">
        <v>108</v>
      </c>
      <c r="H203" s="83">
        <v>104</v>
      </c>
      <c r="I203" s="83">
        <v>152</v>
      </c>
      <c r="J203" s="72">
        <f>SUM(G203:I203)</f>
        <v>364</v>
      </c>
      <c r="K203" s="110" t="s">
        <v>99</v>
      </c>
      <c r="L203" s="82" t="s">
        <v>50</v>
      </c>
      <c r="M203" s="82"/>
      <c r="N203" s="75" t="s">
        <v>91</v>
      </c>
      <c r="O203" s="83">
        <v>136</v>
      </c>
      <c r="P203" s="83">
        <v>169</v>
      </c>
      <c r="Q203" s="83">
        <v>207</v>
      </c>
      <c r="R203" s="72">
        <f>SUM(O203:Q203)</f>
        <v>512</v>
      </c>
    </row>
    <row r="204" spans="1:18" ht="18.45" customHeight="1" x14ac:dyDescent="0.35">
      <c r="A204" s="85"/>
      <c r="B204" s="92"/>
      <c r="C204" s="81"/>
      <c r="D204" s="81"/>
      <c r="E204" s="81"/>
      <c r="F204" s="75" t="s">
        <v>53</v>
      </c>
      <c r="G204" s="83">
        <v>175</v>
      </c>
      <c r="H204" s="83">
        <v>149</v>
      </c>
      <c r="I204" s="83">
        <v>133</v>
      </c>
      <c r="J204" s="72">
        <f>SUM(G204:I204)</f>
        <v>457</v>
      </c>
      <c r="K204" s="111"/>
      <c r="L204" s="81"/>
      <c r="M204" s="81"/>
      <c r="N204" s="75" t="s">
        <v>153</v>
      </c>
      <c r="O204" s="83">
        <v>166</v>
      </c>
      <c r="P204" s="83">
        <v>142</v>
      </c>
      <c r="Q204" s="83">
        <v>115</v>
      </c>
      <c r="R204" s="72">
        <f>SUM(O204:Q204)</f>
        <v>423</v>
      </c>
    </row>
    <row r="205" spans="1:18" ht="18" x14ac:dyDescent="0.35">
      <c r="A205" s="85"/>
      <c r="B205" s="92"/>
      <c r="C205" s="81"/>
      <c r="D205" s="81"/>
      <c r="E205" s="81"/>
      <c r="F205" s="75" t="s">
        <v>54</v>
      </c>
      <c r="G205" s="83">
        <v>171</v>
      </c>
      <c r="H205" s="83">
        <v>189</v>
      </c>
      <c r="I205" s="83">
        <v>178</v>
      </c>
      <c r="J205" s="72">
        <f>SUM(G205:I205)</f>
        <v>538</v>
      </c>
      <c r="K205" s="111"/>
      <c r="L205" s="81"/>
      <c r="M205" s="81"/>
      <c r="N205" s="75" t="s">
        <v>132</v>
      </c>
      <c r="O205" s="83">
        <v>93</v>
      </c>
      <c r="P205" s="83">
        <v>122</v>
      </c>
      <c r="Q205" s="83">
        <v>110</v>
      </c>
      <c r="R205" s="72">
        <f>SUM(O205:Q205)</f>
        <v>325</v>
      </c>
    </row>
    <row r="206" spans="1:18" ht="18.45" customHeight="1" x14ac:dyDescent="0.35">
      <c r="A206" s="85"/>
      <c r="B206" s="92"/>
      <c r="C206" s="81"/>
      <c r="D206" s="81"/>
      <c r="E206" s="81"/>
      <c r="F206" s="75"/>
      <c r="G206" s="73">
        <f>SUM(G203:G205)</f>
        <v>454</v>
      </c>
      <c r="H206" s="73">
        <f>SUM(H203:H205)</f>
        <v>442</v>
      </c>
      <c r="I206" s="73">
        <f>SUM(I203:I205)</f>
        <v>463</v>
      </c>
      <c r="J206" s="72">
        <f>SUM(J203:J205)</f>
        <v>1359</v>
      </c>
      <c r="K206" s="111"/>
      <c r="L206" s="81"/>
      <c r="M206" s="81"/>
      <c r="N206" s="75"/>
      <c r="O206" s="73">
        <f>SUM(O203:O205)</f>
        <v>395</v>
      </c>
      <c r="P206" s="73">
        <f>SUM(P203:P205)</f>
        <v>433</v>
      </c>
      <c r="Q206" s="73">
        <f>SUM(Q203:Q205)</f>
        <v>432</v>
      </c>
      <c r="R206" s="72">
        <f>SUM(R203:R205)</f>
        <v>1260</v>
      </c>
    </row>
    <row r="207" spans="1:18" ht="6" customHeight="1" x14ac:dyDescent="0.35">
      <c r="A207" s="85"/>
      <c r="B207" s="92"/>
      <c r="C207" s="87"/>
      <c r="D207" s="87"/>
      <c r="E207" s="87"/>
      <c r="F207" s="87"/>
      <c r="G207" s="88"/>
      <c r="H207" s="88"/>
      <c r="I207" s="88"/>
      <c r="J207" s="88"/>
      <c r="K207" s="86"/>
      <c r="L207" s="87"/>
      <c r="M207" s="87"/>
      <c r="N207" s="90"/>
      <c r="O207" s="90"/>
      <c r="P207" s="90"/>
      <c r="Q207" s="90"/>
      <c r="R207" s="91"/>
    </row>
    <row r="208" spans="1:18" ht="6" customHeight="1" x14ac:dyDescent="0.35">
      <c r="A208" s="85"/>
      <c r="B208" s="92"/>
      <c r="C208" s="77"/>
      <c r="D208" s="77"/>
      <c r="E208" s="77"/>
      <c r="F208" s="77"/>
      <c r="G208" s="78"/>
      <c r="H208" s="78"/>
      <c r="I208" s="78"/>
      <c r="J208" s="78"/>
      <c r="K208" s="109"/>
      <c r="L208" s="77"/>
      <c r="M208" s="77"/>
      <c r="N208" s="77"/>
      <c r="O208" s="78"/>
      <c r="P208" s="78"/>
      <c r="Q208" s="78"/>
      <c r="R208" s="79"/>
    </row>
    <row r="209" spans="1:18" ht="18" x14ac:dyDescent="0.35">
      <c r="A209" s="85"/>
      <c r="B209" s="92"/>
      <c r="C209" s="71" t="s">
        <v>70</v>
      </c>
      <c r="D209" s="82" t="s">
        <v>64</v>
      </c>
      <c r="E209" s="82"/>
      <c r="F209" s="75" t="s">
        <v>65</v>
      </c>
      <c r="G209" s="83">
        <v>120</v>
      </c>
      <c r="H209" s="83">
        <v>105</v>
      </c>
      <c r="I209" s="83">
        <v>130</v>
      </c>
      <c r="J209" s="72">
        <f>SUM(G209:I209)</f>
        <v>355</v>
      </c>
      <c r="K209" s="110" t="s">
        <v>75</v>
      </c>
      <c r="L209" s="82" t="s">
        <v>50</v>
      </c>
      <c r="M209" s="82" t="s">
        <v>1</v>
      </c>
      <c r="N209" s="75" t="s">
        <v>161</v>
      </c>
      <c r="O209" s="83">
        <v>145</v>
      </c>
      <c r="P209" s="83">
        <v>172</v>
      </c>
      <c r="Q209" s="83">
        <v>115</v>
      </c>
      <c r="R209" s="72">
        <f>SUM(O209:Q209)</f>
        <v>432</v>
      </c>
    </row>
    <row r="210" spans="1:18" ht="18" x14ac:dyDescent="0.35">
      <c r="A210" s="85"/>
      <c r="B210" s="92"/>
      <c r="C210" s="81"/>
      <c r="D210" s="81"/>
      <c r="E210" s="81"/>
      <c r="F210" s="75" t="s">
        <v>51</v>
      </c>
      <c r="G210" s="83">
        <v>130</v>
      </c>
      <c r="H210" s="83">
        <v>152</v>
      </c>
      <c r="I210" s="83">
        <v>163</v>
      </c>
      <c r="J210" s="72">
        <f>SUM(G210:I210)</f>
        <v>445</v>
      </c>
      <c r="K210" s="111"/>
      <c r="L210" s="81"/>
      <c r="M210" s="81"/>
      <c r="N210" s="75" t="s">
        <v>104</v>
      </c>
      <c r="O210" s="83">
        <v>134</v>
      </c>
      <c r="P210" s="83">
        <v>84</v>
      </c>
      <c r="Q210" s="83">
        <v>94</v>
      </c>
      <c r="R210" s="72">
        <f>SUM(O210:Q210)</f>
        <v>312</v>
      </c>
    </row>
    <row r="211" spans="1:18" ht="18" x14ac:dyDescent="0.35">
      <c r="A211" s="85"/>
      <c r="B211" s="92"/>
      <c r="C211" s="81"/>
      <c r="D211" s="81"/>
      <c r="E211" s="81"/>
      <c r="F211" s="75" t="s">
        <v>122</v>
      </c>
      <c r="G211" s="83">
        <v>155</v>
      </c>
      <c r="H211" s="83">
        <v>132</v>
      </c>
      <c r="I211" s="83">
        <v>151</v>
      </c>
      <c r="J211" s="72">
        <f>SUM(G211:I211)</f>
        <v>438</v>
      </c>
      <c r="K211" s="111"/>
      <c r="L211" s="81"/>
      <c r="M211" s="81"/>
      <c r="N211" s="75" t="s">
        <v>89</v>
      </c>
      <c r="O211" s="83">
        <v>180</v>
      </c>
      <c r="P211" s="83">
        <v>140</v>
      </c>
      <c r="Q211" s="83">
        <v>141</v>
      </c>
      <c r="R211" s="72">
        <f>SUM(O211:Q211)</f>
        <v>461</v>
      </c>
    </row>
    <row r="212" spans="1:18" ht="18" x14ac:dyDescent="0.35">
      <c r="A212" s="85"/>
      <c r="B212" s="92"/>
      <c r="C212" s="81"/>
      <c r="D212" s="81"/>
      <c r="E212" s="81"/>
      <c r="F212" s="75" t="s">
        <v>1</v>
      </c>
      <c r="G212" s="73">
        <f>SUM(G209:G211)</f>
        <v>405</v>
      </c>
      <c r="H212" s="73">
        <f>SUM(H209:H211)</f>
        <v>389</v>
      </c>
      <c r="I212" s="73">
        <f>SUM(I209:I211)</f>
        <v>444</v>
      </c>
      <c r="J212" s="72">
        <f>SUM(J209:J211)</f>
        <v>1238</v>
      </c>
      <c r="K212" s="111"/>
      <c r="L212" s="81"/>
      <c r="M212" s="81"/>
      <c r="N212" s="75"/>
      <c r="O212" s="73">
        <f>SUM(O209:O211)</f>
        <v>459</v>
      </c>
      <c r="P212" s="73">
        <f>SUM(P209:P211)</f>
        <v>396</v>
      </c>
      <c r="Q212" s="73">
        <f>SUM(Q209:Q211)</f>
        <v>350</v>
      </c>
      <c r="R212" s="72">
        <f>SUM(R209:R211)</f>
        <v>1205</v>
      </c>
    </row>
    <row r="213" spans="1:18" ht="6" customHeight="1" x14ac:dyDescent="0.35">
      <c r="A213" s="85"/>
      <c r="B213" s="92"/>
      <c r="D213" s="81"/>
      <c r="E213" s="81"/>
      <c r="F213" s="75"/>
      <c r="G213" s="69"/>
      <c r="H213" s="69"/>
      <c r="I213" s="69"/>
      <c r="J213" s="69"/>
      <c r="K213" s="111"/>
      <c r="L213" s="81"/>
      <c r="M213" s="81"/>
      <c r="N213" s="75"/>
      <c r="O213" s="69"/>
      <c r="P213" s="69"/>
      <c r="Q213" s="69"/>
      <c r="R213" s="74"/>
    </row>
    <row r="214" spans="1:18" ht="6" customHeight="1" x14ac:dyDescent="0.35">
      <c r="A214" s="85"/>
      <c r="B214" s="92"/>
      <c r="C214" s="81" t="s">
        <v>1</v>
      </c>
      <c r="D214" s="81"/>
      <c r="E214" s="81"/>
      <c r="F214" s="75"/>
      <c r="G214" s="69"/>
      <c r="H214" s="69"/>
      <c r="I214" s="69"/>
      <c r="J214" s="69"/>
      <c r="K214" s="111"/>
      <c r="L214" s="81"/>
      <c r="M214" s="81"/>
      <c r="N214" s="75"/>
      <c r="O214" s="69"/>
      <c r="P214" s="69"/>
      <c r="Q214" s="69"/>
      <c r="R214" s="74"/>
    </row>
    <row r="215" spans="1:18" ht="14.4" customHeight="1" x14ac:dyDescent="0.35">
      <c r="A215" s="85"/>
      <c r="B215" s="92"/>
      <c r="C215" s="71" t="s">
        <v>74</v>
      </c>
      <c r="D215" s="82" t="s">
        <v>64</v>
      </c>
      <c r="E215" s="82"/>
      <c r="F215" s="75" t="s">
        <v>0</v>
      </c>
      <c r="G215" s="83">
        <v>135</v>
      </c>
      <c r="H215" s="83">
        <v>106</v>
      </c>
      <c r="I215" s="83">
        <v>140</v>
      </c>
      <c r="J215" s="72">
        <f>SUM(G215:I215)</f>
        <v>381</v>
      </c>
      <c r="K215" s="71" t="s">
        <v>79</v>
      </c>
      <c r="L215" s="82" t="s">
        <v>49</v>
      </c>
      <c r="M215" s="82" t="s">
        <v>1</v>
      </c>
      <c r="N215" s="75" t="s">
        <v>44</v>
      </c>
      <c r="O215" s="83">
        <v>92</v>
      </c>
      <c r="P215" s="83">
        <v>102</v>
      </c>
      <c r="Q215" s="83">
        <v>84</v>
      </c>
      <c r="R215" s="72">
        <f>SUM(O215:Q215)</f>
        <v>278</v>
      </c>
    </row>
    <row r="216" spans="1:18" ht="18" x14ac:dyDescent="0.35">
      <c r="A216" s="85"/>
      <c r="B216" s="92"/>
      <c r="C216" s="81"/>
      <c r="D216" s="81"/>
      <c r="E216" s="81"/>
      <c r="F216" s="75" t="s">
        <v>63</v>
      </c>
      <c r="G216" s="83">
        <v>174</v>
      </c>
      <c r="H216" s="83">
        <v>146</v>
      </c>
      <c r="I216" s="83">
        <v>127</v>
      </c>
      <c r="J216" s="72">
        <f>SUM(G216:I216)</f>
        <v>447</v>
      </c>
      <c r="K216" s="111"/>
      <c r="L216" s="81"/>
      <c r="M216" s="81"/>
      <c r="N216" s="75" t="s">
        <v>164</v>
      </c>
      <c r="O216" s="83">
        <v>143</v>
      </c>
      <c r="P216" s="83">
        <v>103</v>
      </c>
      <c r="Q216" s="83">
        <v>130</v>
      </c>
      <c r="R216" s="72">
        <f>SUM(O216:Q216)</f>
        <v>376</v>
      </c>
    </row>
    <row r="217" spans="1:18" ht="18.45" customHeight="1" x14ac:dyDescent="0.35">
      <c r="A217" s="85"/>
      <c r="B217" s="92"/>
      <c r="C217" s="81"/>
      <c r="D217" s="81"/>
      <c r="E217" s="81"/>
      <c r="F217" s="75" t="s">
        <v>186</v>
      </c>
      <c r="G217" s="83">
        <v>107</v>
      </c>
      <c r="H217" s="83">
        <v>149</v>
      </c>
      <c r="I217" s="83">
        <v>133</v>
      </c>
      <c r="J217" s="72">
        <f>SUM(G217:I217)</f>
        <v>389</v>
      </c>
      <c r="K217" s="111"/>
      <c r="L217" s="81"/>
      <c r="M217" s="81"/>
      <c r="N217" s="75" t="s">
        <v>46</v>
      </c>
      <c r="O217" s="83">
        <v>129</v>
      </c>
      <c r="P217" s="83">
        <v>146</v>
      </c>
      <c r="Q217" s="83">
        <v>124</v>
      </c>
      <c r="R217" s="72">
        <f>SUM(O217:Q217)</f>
        <v>399</v>
      </c>
    </row>
    <row r="218" spans="1:18" ht="18.45" customHeight="1" x14ac:dyDescent="0.35">
      <c r="A218" s="85"/>
      <c r="B218" s="92"/>
      <c r="C218" s="81"/>
      <c r="D218" s="81"/>
      <c r="E218" s="81"/>
      <c r="F218" s="75"/>
      <c r="G218" s="73">
        <f>SUM(G215:G217)</f>
        <v>416</v>
      </c>
      <c r="H218" s="73">
        <f>SUM(H215:H217)</f>
        <v>401</v>
      </c>
      <c r="I218" s="73">
        <f>SUM(I215:I217)</f>
        <v>400</v>
      </c>
      <c r="J218" s="72">
        <f>SUM(J215:J217)</f>
        <v>1217</v>
      </c>
      <c r="K218" s="111"/>
      <c r="L218" s="81"/>
      <c r="M218" s="81"/>
      <c r="N218" s="75"/>
      <c r="O218" s="73">
        <f>SUM(O215:O217)</f>
        <v>364</v>
      </c>
      <c r="P218" s="73">
        <f>SUM(P215:P217)</f>
        <v>351</v>
      </c>
      <c r="Q218" s="73">
        <f>SUM(Q215:Q217)</f>
        <v>338</v>
      </c>
      <c r="R218" s="72">
        <f>SUM(R215:R217)</f>
        <v>1053</v>
      </c>
    </row>
    <row r="219" spans="1:18" ht="6" customHeight="1" x14ac:dyDescent="0.35">
      <c r="A219" s="85"/>
      <c r="B219" s="92"/>
      <c r="C219" s="87"/>
      <c r="D219" s="87"/>
      <c r="E219" s="87"/>
      <c r="F219" s="87"/>
      <c r="G219" s="88"/>
      <c r="H219" s="88"/>
      <c r="I219" s="88"/>
      <c r="J219" s="88"/>
      <c r="K219" s="86"/>
      <c r="L219" s="87"/>
      <c r="M219" s="87"/>
      <c r="N219" s="90"/>
      <c r="O219" s="90"/>
      <c r="P219" s="90"/>
      <c r="Q219" s="90"/>
      <c r="R219" s="91"/>
    </row>
    <row r="220" spans="1:18" ht="6" customHeight="1" x14ac:dyDescent="0.35">
      <c r="A220" s="85"/>
      <c r="B220" s="92"/>
      <c r="C220" s="77"/>
      <c r="D220" s="77"/>
      <c r="E220" s="77"/>
      <c r="F220" s="77"/>
      <c r="G220" s="78"/>
      <c r="H220" s="78"/>
      <c r="I220" s="78"/>
      <c r="J220" s="79"/>
      <c r="K220" s="77"/>
      <c r="L220" s="77"/>
      <c r="M220" s="77"/>
      <c r="N220" s="77"/>
      <c r="O220" s="78"/>
      <c r="P220" s="78"/>
      <c r="Q220" s="78"/>
      <c r="R220" s="79"/>
    </row>
    <row r="221" spans="1:18" ht="18" x14ac:dyDescent="0.35">
      <c r="A221" s="85"/>
      <c r="B221" s="92"/>
      <c r="C221" s="71" t="s">
        <v>118</v>
      </c>
      <c r="D221" s="82" t="s">
        <v>49</v>
      </c>
      <c r="E221" s="82"/>
      <c r="F221" s="75" t="s">
        <v>123</v>
      </c>
      <c r="G221" s="83">
        <v>120</v>
      </c>
      <c r="H221" s="83">
        <v>166</v>
      </c>
      <c r="I221" s="83">
        <v>162</v>
      </c>
      <c r="J221" s="72">
        <f>SUM(G221:I221)</f>
        <v>448</v>
      </c>
      <c r="K221" s="110" t="s">
        <v>119</v>
      </c>
      <c r="L221" s="82" t="s">
        <v>50</v>
      </c>
      <c r="M221" s="82"/>
      <c r="N221" s="75" t="s">
        <v>163</v>
      </c>
      <c r="O221" s="83">
        <v>128</v>
      </c>
      <c r="P221" s="83">
        <v>131</v>
      </c>
      <c r="Q221" s="83">
        <v>118</v>
      </c>
      <c r="R221" s="72">
        <f>SUM(O221:Q221)</f>
        <v>377</v>
      </c>
    </row>
    <row r="222" spans="1:18" ht="18" x14ac:dyDescent="0.35">
      <c r="A222" s="85"/>
      <c r="B222" s="92"/>
      <c r="C222" s="81"/>
      <c r="D222" s="81"/>
      <c r="E222" s="81"/>
      <c r="F222" s="75" t="s">
        <v>166</v>
      </c>
      <c r="G222" s="83">
        <v>122</v>
      </c>
      <c r="H222" s="83">
        <v>166</v>
      </c>
      <c r="I222" s="83">
        <v>139</v>
      </c>
      <c r="J222" s="72">
        <f>SUM(G222:I222)</f>
        <v>427</v>
      </c>
      <c r="K222" s="81"/>
      <c r="L222" s="81"/>
      <c r="M222" s="81"/>
      <c r="N222" s="75" t="s">
        <v>58</v>
      </c>
      <c r="O222" s="83">
        <v>147</v>
      </c>
      <c r="P222" s="83">
        <v>109</v>
      </c>
      <c r="Q222" s="83">
        <v>236</v>
      </c>
      <c r="R222" s="72">
        <f>SUM(O222:Q222)</f>
        <v>492</v>
      </c>
    </row>
    <row r="223" spans="1:18" s="19" customFormat="1" ht="18" x14ac:dyDescent="0.35">
      <c r="A223" s="156"/>
      <c r="B223" s="157"/>
      <c r="C223" s="158"/>
      <c r="D223" s="158"/>
      <c r="E223" s="158"/>
      <c r="F223" s="75" t="s">
        <v>155</v>
      </c>
      <c r="G223" s="83">
        <v>136</v>
      </c>
      <c r="H223" s="83">
        <v>122</v>
      </c>
      <c r="I223" s="83">
        <v>144</v>
      </c>
      <c r="J223" s="72">
        <f>SUM(G223:I223)</f>
        <v>402</v>
      </c>
      <c r="K223" s="158"/>
      <c r="L223" s="158"/>
      <c r="M223" s="158"/>
      <c r="N223" s="75" t="s">
        <v>52</v>
      </c>
      <c r="O223" s="83">
        <v>136</v>
      </c>
      <c r="P223" s="83">
        <v>161</v>
      </c>
      <c r="Q223" s="83">
        <v>198</v>
      </c>
      <c r="R223" s="72">
        <f>SUM(O223:Q223)</f>
        <v>495</v>
      </c>
    </row>
    <row r="224" spans="1:18" s="19" customFormat="1" ht="18" x14ac:dyDescent="0.35">
      <c r="A224" s="156"/>
      <c r="B224" s="157"/>
      <c r="C224" s="158"/>
      <c r="D224" s="158"/>
      <c r="E224" s="158"/>
      <c r="F224" s="75"/>
      <c r="G224" s="73">
        <f>SUM(G221:G223)</f>
        <v>378</v>
      </c>
      <c r="H224" s="73">
        <f>SUM(H221:H223)</f>
        <v>454</v>
      </c>
      <c r="I224" s="73">
        <f>SUM(I221:I223)</f>
        <v>445</v>
      </c>
      <c r="J224" s="72">
        <f>SUM(J221:J223)</f>
        <v>1277</v>
      </c>
      <c r="K224" s="158"/>
      <c r="L224" s="158"/>
      <c r="M224" s="158"/>
      <c r="N224" s="159"/>
      <c r="O224" s="73">
        <f>SUM(O221:O223)</f>
        <v>411</v>
      </c>
      <c r="P224" s="73">
        <f>SUM(P221:P223)</f>
        <v>401</v>
      </c>
      <c r="Q224" s="73">
        <f>SUM(Q221:Q223)</f>
        <v>552</v>
      </c>
      <c r="R224" s="72">
        <f>SUM(R221:R223)</f>
        <v>1364</v>
      </c>
    </row>
    <row r="225" spans="1:18" ht="6" customHeight="1" x14ac:dyDescent="0.35">
      <c r="A225" s="85"/>
      <c r="B225" s="92"/>
      <c r="C225" s="81"/>
      <c r="D225" s="81"/>
      <c r="E225" s="81"/>
      <c r="F225" s="75"/>
      <c r="G225" s="69"/>
      <c r="H225" s="69"/>
      <c r="I225" s="69"/>
      <c r="J225" s="74"/>
      <c r="K225" s="81"/>
      <c r="L225" s="81"/>
      <c r="M225" s="81"/>
      <c r="N225" s="75"/>
      <c r="O225" s="69"/>
      <c r="P225" s="69"/>
      <c r="Q225" s="69"/>
      <c r="R225" s="74"/>
    </row>
    <row r="226" spans="1:18" ht="6" customHeight="1" x14ac:dyDescent="0.35">
      <c r="A226" s="85"/>
      <c r="B226" s="92"/>
      <c r="C226" s="81"/>
      <c r="D226" s="81"/>
      <c r="E226" s="81"/>
      <c r="F226" s="75"/>
      <c r="G226" s="69"/>
      <c r="H226" s="69"/>
      <c r="I226" s="69"/>
      <c r="J226" s="74"/>
      <c r="K226" s="81"/>
      <c r="L226" s="81"/>
      <c r="M226" s="81"/>
      <c r="N226" s="75"/>
      <c r="O226" s="69"/>
      <c r="P226" s="69"/>
      <c r="Q226" s="69"/>
      <c r="R226" s="74"/>
    </row>
    <row r="227" spans="1:18" ht="14.4" customHeight="1" x14ac:dyDescent="0.35">
      <c r="A227" s="85"/>
      <c r="B227" s="92"/>
      <c r="C227" s="71" t="s">
        <v>73</v>
      </c>
      <c r="D227" s="82" t="s">
        <v>50</v>
      </c>
      <c r="E227" s="82"/>
      <c r="F227" s="75" t="s">
        <v>39</v>
      </c>
      <c r="G227" s="83">
        <v>146</v>
      </c>
      <c r="H227" s="83">
        <v>144</v>
      </c>
      <c r="I227" s="83">
        <v>154</v>
      </c>
      <c r="J227" s="72">
        <f>SUM(G227:I227)</f>
        <v>444</v>
      </c>
      <c r="K227" s="71" t="s">
        <v>77</v>
      </c>
      <c r="L227" s="82" t="s">
        <v>49</v>
      </c>
      <c r="M227" s="82"/>
      <c r="N227" s="5" t="s">
        <v>138</v>
      </c>
      <c r="O227" s="83">
        <v>135</v>
      </c>
      <c r="P227" s="83">
        <v>100</v>
      </c>
      <c r="Q227" s="83">
        <v>96</v>
      </c>
      <c r="R227" s="72">
        <f>SUM(O227:Q227)</f>
        <v>331</v>
      </c>
    </row>
    <row r="228" spans="1:18" ht="18" x14ac:dyDescent="0.35">
      <c r="A228" s="85"/>
      <c r="B228" s="92"/>
      <c r="C228" s="81"/>
      <c r="D228" s="81"/>
      <c r="E228" s="81"/>
      <c r="F228" s="75" t="s">
        <v>179</v>
      </c>
      <c r="G228" s="83">
        <v>147</v>
      </c>
      <c r="H228" s="83">
        <v>168</v>
      </c>
      <c r="I228" s="83">
        <v>175</v>
      </c>
      <c r="J228" s="72">
        <f>SUM(G228:I228)</f>
        <v>490</v>
      </c>
      <c r="K228" s="81"/>
      <c r="L228" s="81"/>
      <c r="M228" s="81"/>
      <c r="N228" s="5" t="s">
        <v>94</v>
      </c>
      <c r="O228" s="83">
        <v>108</v>
      </c>
      <c r="P228" s="83">
        <v>108</v>
      </c>
      <c r="Q228" s="83">
        <v>88</v>
      </c>
      <c r="R228" s="72">
        <f>SUM(O228:Q228)</f>
        <v>304</v>
      </c>
    </row>
    <row r="229" spans="1:18" ht="18" x14ac:dyDescent="0.35">
      <c r="A229" s="85"/>
      <c r="B229" s="92"/>
      <c r="C229" s="81"/>
      <c r="D229" s="81"/>
      <c r="E229" s="81"/>
      <c r="F229" s="75" t="s">
        <v>36</v>
      </c>
      <c r="G229" s="83">
        <v>177</v>
      </c>
      <c r="H229" s="83">
        <v>205</v>
      </c>
      <c r="I229" s="83">
        <v>158</v>
      </c>
      <c r="J229" s="72">
        <f>SUM(G229:I229)</f>
        <v>540</v>
      </c>
      <c r="K229" s="81"/>
      <c r="L229" s="81"/>
      <c r="M229" s="81"/>
      <c r="N229" s="5" t="s">
        <v>187</v>
      </c>
      <c r="O229" s="83">
        <v>122</v>
      </c>
      <c r="P229" s="83">
        <v>91</v>
      </c>
      <c r="Q229" s="83">
        <v>110</v>
      </c>
      <c r="R229" s="72">
        <f>SUM(O229:Q229)</f>
        <v>323</v>
      </c>
    </row>
    <row r="230" spans="1:18" ht="18.45" customHeight="1" x14ac:dyDescent="0.35">
      <c r="A230" s="85"/>
      <c r="B230" s="92"/>
      <c r="C230" s="81"/>
      <c r="D230" s="81"/>
      <c r="E230" s="81"/>
      <c r="F230" s="75"/>
      <c r="G230" s="73">
        <f>SUM(G227:G229)</f>
        <v>470</v>
      </c>
      <c r="H230" s="73">
        <f>SUM(H227:H229)</f>
        <v>517</v>
      </c>
      <c r="I230" s="73">
        <f>SUM(I227:I229)</f>
        <v>487</v>
      </c>
      <c r="J230" s="72">
        <f>SUM(J227:J229)</f>
        <v>1474</v>
      </c>
      <c r="K230" s="81"/>
      <c r="L230" s="81"/>
      <c r="M230" s="81"/>
      <c r="N230" s="75"/>
      <c r="O230" s="73">
        <f>SUM(O227:O229)</f>
        <v>365</v>
      </c>
      <c r="P230" s="73">
        <f>SUM(P227:P229)</f>
        <v>299</v>
      </c>
      <c r="Q230" s="73">
        <f>SUM(Q227:Q229)</f>
        <v>294</v>
      </c>
      <c r="R230" s="72">
        <f>SUM(R227:R229)</f>
        <v>958</v>
      </c>
    </row>
    <row r="231" spans="1:18" ht="6" customHeight="1" x14ac:dyDescent="0.35">
      <c r="A231" s="95"/>
      <c r="B231" s="96"/>
      <c r="C231" s="87"/>
      <c r="D231" s="87"/>
      <c r="E231" s="87"/>
      <c r="F231" s="90"/>
      <c r="G231" s="93"/>
      <c r="H231" s="93"/>
      <c r="I231" s="93"/>
      <c r="J231" s="93"/>
      <c r="K231" s="86"/>
      <c r="L231" s="87"/>
      <c r="M231" s="87"/>
      <c r="N231" s="87"/>
      <c r="O231" s="88"/>
      <c r="P231" s="88"/>
      <c r="Q231" s="88"/>
      <c r="R231" s="89"/>
    </row>
    <row r="232" spans="1:18" ht="6" customHeight="1" x14ac:dyDescent="0.35">
      <c r="A232" s="76"/>
      <c r="B232" s="94"/>
      <c r="C232" s="77"/>
      <c r="D232" s="77"/>
      <c r="E232" s="77"/>
      <c r="F232" s="77"/>
      <c r="G232" s="78"/>
      <c r="H232" s="78"/>
      <c r="I232" s="78"/>
      <c r="J232" s="78"/>
      <c r="K232" s="109"/>
      <c r="L232" s="77"/>
      <c r="M232" s="77"/>
      <c r="N232" s="77"/>
      <c r="O232" s="78"/>
      <c r="P232" s="78"/>
      <c r="Q232" s="78"/>
      <c r="R232" s="79"/>
    </row>
    <row r="233" spans="1:18" ht="18" x14ac:dyDescent="0.35">
      <c r="A233" s="80" t="s">
        <v>193</v>
      </c>
      <c r="B233" s="92" t="s">
        <v>190</v>
      </c>
      <c r="C233" s="71" t="s">
        <v>203</v>
      </c>
      <c r="D233" s="82" t="s">
        <v>64</v>
      </c>
      <c r="E233" s="82"/>
      <c r="F233" s="75" t="s">
        <v>57</v>
      </c>
      <c r="G233" s="83">
        <v>132</v>
      </c>
      <c r="H233" s="83">
        <v>129</v>
      </c>
      <c r="I233" s="83" t="s">
        <v>1</v>
      </c>
      <c r="J233" s="72">
        <f>SUM(G233:I233)</f>
        <v>261</v>
      </c>
      <c r="K233" s="110" t="s">
        <v>75</v>
      </c>
      <c r="L233" s="82" t="s">
        <v>50</v>
      </c>
      <c r="M233" s="82" t="s">
        <v>1</v>
      </c>
      <c r="N233" s="75" t="s">
        <v>161</v>
      </c>
      <c r="O233" s="83">
        <v>127</v>
      </c>
      <c r="P233" s="83">
        <v>116</v>
      </c>
      <c r="Q233" s="83">
        <v>151</v>
      </c>
      <c r="R233" s="72">
        <f>SUM(O233:Q233)</f>
        <v>394</v>
      </c>
    </row>
    <row r="234" spans="1:18" ht="18" x14ac:dyDescent="0.35">
      <c r="A234" s="85"/>
      <c r="B234" s="92"/>
      <c r="C234" s="84" t="s">
        <v>1</v>
      </c>
      <c r="D234" s="81"/>
      <c r="E234" s="81"/>
      <c r="F234" s="75" t="s">
        <v>56</v>
      </c>
      <c r="G234" s="83">
        <v>101</v>
      </c>
      <c r="H234" s="83" t="s">
        <v>1</v>
      </c>
      <c r="I234" s="83">
        <v>194</v>
      </c>
      <c r="J234" s="72">
        <f>SUM(G234:I234)</f>
        <v>295</v>
      </c>
      <c r="K234" s="111"/>
      <c r="L234" s="81"/>
      <c r="M234" s="81"/>
      <c r="N234" s="75" t="s">
        <v>89</v>
      </c>
      <c r="O234" s="83">
        <v>128</v>
      </c>
      <c r="P234" s="83">
        <v>150</v>
      </c>
      <c r="Q234" s="83">
        <v>146</v>
      </c>
      <c r="R234" s="72">
        <f>SUM(O234:Q234)</f>
        <v>424</v>
      </c>
    </row>
    <row r="235" spans="1:18" ht="18" x14ac:dyDescent="0.35">
      <c r="A235" s="85"/>
      <c r="B235" s="92"/>
      <c r="C235" s="84"/>
      <c r="D235" s="81"/>
      <c r="E235" s="81"/>
      <c r="F235" s="75" t="s">
        <v>55</v>
      </c>
      <c r="G235" s="83">
        <v>156</v>
      </c>
      <c r="H235" s="83">
        <v>169</v>
      </c>
      <c r="I235" s="83">
        <v>171</v>
      </c>
      <c r="J235" s="72">
        <f>SUM(G235:I235)</f>
        <v>496</v>
      </c>
      <c r="K235" s="111"/>
      <c r="L235" s="81"/>
      <c r="M235" s="81"/>
      <c r="N235" s="75" t="s">
        <v>104</v>
      </c>
      <c r="O235" s="83">
        <v>111</v>
      </c>
      <c r="P235" s="83">
        <v>122</v>
      </c>
      <c r="Q235" s="83">
        <v>112</v>
      </c>
      <c r="R235" s="72">
        <f>SUM(O235:Q235)</f>
        <v>345</v>
      </c>
    </row>
    <row r="236" spans="1:18" ht="18" x14ac:dyDescent="0.35">
      <c r="A236" s="85"/>
      <c r="B236" s="92"/>
      <c r="C236" s="84"/>
      <c r="D236" s="81"/>
      <c r="E236" s="81"/>
      <c r="F236" s="75" t="s">
        <v>167</v>
      </c>
      <c r="G236" s="83" t="s">
        <v>1</v>
      </c>
      <c r="H236" s="83">
        <v>172</v>
      </c>
      <c r="I236" s="83">
        <v>184</v>
      </c>
      <c r="J236" s="72">
        <f>SUM(G236:I236)</f>
        <v>356</v>
      </c>
      <c r="K236" s="112"/>
      <c r="L236" s="81"/>
      <c r="M236" s="81"/>
      <c r="O236" s="73">
        <f>SUM(O233:O235)</f>
        <v>366</v>
      </c>
      <c r="P236" s="73">
        <f>SUM(P233:P235)</f>
        <v>388</v>
      </c>
      <c r="Q236" s="73">
        <f>SUM(Q233:Q235)</f>
        <v>409</v>
      </c>
      <c r="R236" s="72">
        <f>SUM(R233:R235)</f>
        <v>1163</v>
      </c>
    </row>
    <row r="237" spans="1:18" ht="18.45" customHeight="1" x14ac:dyDescent="0.35">
      <c r="A237" s="85"/>
      <c r="B237" s="92"/>
      <c r="C237" s="84" t="s">
        <v>1</v>
      </c>
      <c r="D237" s="81"/>
      <c r="E237" s="81"/>
      <c r="F237" s="75"/>
      <c r="G237" s="73">
        <f>SUM(G233:G236)</f>
        <v>389</v>
      </c>
      <c r="H237" s="73">
        <f>SUM(H233:H236)</f>
        <v>470</v>
      </c>
      <c r="I237" s="73">
        <f>SUM(I233:I236)</f>
        <v>549</v>
      </c>
      <c r="J237" s="72">
        <f>SUM(J233:J236)</f>
        <v>1408</v>
      </c>
      <c r="K237" s="112"/>
      <c r="L237" s="81"/>
      <c r="M237" s="81"/>
      <c r="N237" s="75"/>
      <c r="O237" s="73"/>
      <c r="P237" s="73"/>
      <c r="Q237" s="73"/>
      <c r="R237" s="72"/>
    </row>
    <row r="238" spans="1:18" ht="6" customHeight="1" x14ac:dyDescent="0.35">
      <c r="A238" s="85"/>
      <c r="B238" s="92"/>
      <c r="C238" s="81"/>
      <c r="D238" s="81"/>
      <c r="E238" s="81"/>
      <c r="F238" s="75"/>
      <c r="G238" s="69"/>
      <c r="H238" s="69"/>
      <c r="I238" s="69"/>
      <c r="J238" s="69"/>
      <c r="K238" s="111"/>
      <c r="L238" s="81"/>
      <c r="M238" s="81"/>
      <c r="N238" s="75"/>
      <c r="O238" s="69"/>
      <c r="P238" s="69"/>
      <c r="Q238" s="69"/>
      <c r="R238" s="74"/>
    </row>
    <row r="239" spans="1:18" ht="6" customHeight="1" x14ac:dyDescent="0.35">
      <c r="A239" s="85"/>
      <c r="B239" s="92"/>
      <c r="C239" s="81"/>
      <c r="D239" s="81"/>
      <c r="E239" s="81"/>
      <c r="F239" s="75"/>
      <c r="G239" s="69"/>
      <c r="H239" s="69"/>
      <c r="I239" s="69"/>
      <c r="J239" s="69"/>
      <c r="K239" s="111"/>
      <c r="L239" s="81"/>
      <c r="M239" s="81"/>
      <c r="N239" s="75"/>
      <c r="O239" s="69"/>
      <c r="P239" s="69"/>
      <c r="Q239" s="69"/>
      <c r="R239" s="74"/>
    </row>
    <row r="240" spans="1:18" ht="18" x14ac:dyDescent="0.35">
      <c r="A240" s="85"/>
      <c r="B240" s="92"/>
      <c r="C240" s="71" t="s">
        <v>74</v>
      </c>
      <c r="D240" s="82" t="s">
        <v>64</v>
      </c>
      <c r="E240" s="82"/>
      <c r="F240" s="75" t="s">
        <v>0</v>
      </c>
      <c r="G240" s="83">
        <v>116</v>
      </c>
      <c r="H240" s="83">
        <v>158</v>
      </c>
      <c r="I240" s="83">
        <v>134</v>
      </c>
      <c r="J240" s="72">
        <f>SUM(G240:I240)</f>
        <v>408</v>
      </c>
      <c r="K240" s="110" t="s">
        <v>77</v>
      </c>
      <c r="L240" s="82" t="s">
        <v>49</v>
      </c>
      <c r="N240" s="75" t="s">
        <v>151</v>
      </c>
      <c r="O240" s="83">
        <v>140</v>
      </c>
      <c r="P240" s="83">
        <v>120</v>
      </c>
      <c r="Q240" s="83">
        <v>111</v>
      </c>
      <c r="R240" s="72">
        <f>SUM(O240:Q240)</f>
        <v>371</v>
      </c>
    </row>
    <row r="241" spans="1:18" ht="18.45" customHeight="1" x14ac:dyDescent="0.35">
      <c r="A241" s="85"/>
      <c r="B241" s="92"/>
      <c r="C241" s="81"/>
      <c r="D241" s="81"/>
      <c r="E241" s="81"/>
      <c r="F241" s="75" t="s">
        <v>157</v>
      </c>
      <c r="G241" s="83">
        <v>119</v>
      </c>
      <c r="H241" s="83">
        <v>178</v>
      </c>
      <c r="I241" s="83">
        <v>127</v>
      </c>
      <c r="J241" s="72">
        <f>SUM(G241:I241)</f>
        <v>424</v>
      </c>
      <c r="N241" s="75" t="s">
        <v>195</v>
      </c>
      <c r="O241" s="83">
        <v>62</v>
      </c>
      <c r="P241" s="83">
        <v>108</v>
      </c>
      <c r="Q241" s="83">
        <v>84</v>
      </c>
      <c r="R241" s="72">
        <f>SUM(O241:Q241)</f>
        <v>254</v>
      </c>
    </row>
    <row r="242" spans="1:18" ht="18" x14ac:dyDescent="0.35">
      <c r="A242" s="85"/>
      <c r="B242" s="92"/>
      <c r="C242" s="81"/>
      <c r="D242" s="81"/>
      <c r="E242" s="81"/>
      <c r="F242" s="75" t="s">
        <v>186</v>
      </c>
      <c r="G242" s="83">
        <v>178</v>
      </c>
      <c r="H242" s="83">
        <v>171</v>
      </c>
      <c r="I242" s="83">
        <v>189</v>
      </c>
      <c r="J242" s="72">
        <f>SUM(G242:I242)</f>
        <v>538</v>
      </c>
      <c r="N242" s="75" t="s">
        <v>196</v>
      </c>
      <c r="O242" s="83">
        <v>140</v>
      </c>
      <c r="P242" s="83">
        <v>128</v>
      </c>
      <c r="Q242" s="83">
        <v>138</v>
      </c>
      <c r="R242" s="72">
        <f>SUM(O242:Q242)</f>
        <v>406</v>
      </c>
    </row>
    <row r="243" spans="1:18" ht="18.45" customHeight="1" x14ac:dyDescent="0.35">
      <c r="A243" s="85"/>
      <c r="B243" s="92"/>
      <c r="C243" s="81"/>
      <c r="D243" s="81"/>
      <c r="E243" s="81"/>
      <c r="F243" s="75"/>
      <c r="G243" s="73">
        <f>SUM(G240:G242)</f>
        <v>413</v>
      </c>
      <c r="H243" s="73">
        <f>SUM(H240:H242)</f>
        <v>507</v>
      </c>
      <c r="I243" s="73">
        <f>SUM(I240:I242)</f>
        <v>450</v>
      </c>
      <c r="J243" s="72">
        <f>SUM(J240:J242)</f>
        <v>1370</v>
      </c>
      <c r="K243" s="111"/>
      <c r="L243" s="81"/>
      <c r="M243" s="81"/>
      <c r="N243" s="75"/>
      <c r="O243" s="73">
        <f>SUM(O240:O242)</f>
        <v>342</v>
      </c>
      <c r="P243" s="73">
        <f>SUM(P240:P242)</f>
        <v>356</v>
      </c>
      <c r="Q243" s="73">
        <f>SUM(Q240:Q242)</f>
        <v>333</v>
      </c>
      <c r="R243" s="72">
        <f>SUM(R240:R242)</f>
        <v>1031</v>
      </c>
    </row>
    <row r="244" spans="1:18" ht="6" customHeight="1" x14ac:dyDescent="0.35">
      <c r="A244" s="85"/>
      <c r="B244" s="92"/>
      <c r="C244" s="87"/>
      <c r="D244" s="87"/>
      <c r="E244" s="87"/>
      <c r="F244" s="87"/>
      <c r="G244" s="88"/>
      <c r="H244" s="88"/>
      <c r="I244" s="88"/>
      <c r="J244" s="88"/>
      <c r="K244" s="86"/>
      <c r="L244" s="87"/>
      <c r="M244" s="87"/>
      <c r="N244" s="90"/>
      <c r="O244" s="90"/>
      <c r="P244" s="90"/>
      <c r="Q244" s="90"/>
      <c r="R244" s="91"/>
    </row>
    <row r="245" spans="1:18" ht="6" customHeight="1" x14ac:dyDescent="0.35">
      <c r="A245" s="85"/>
      <c r="B245" s="92"/>
      <c r="C245" s="77"/>
      <c r="D245" s="77"/>
      <c r="E245" s="77"/>
      <c r="F245" s="77"/>
      <c r="G245" s="78"/>
      <c r="H245" s="78"/>
      <c r="I245" s="78"/>
      <c r="J245" s="78"/>
      <c r="K245" s="109"/>
      <c r="L245" s="77"/>
      <c r="M245" s="77"/>
      <c r="N245" s="77"/>
      <c r="O245" s="78"/>
      <c r="P245" s="78"/>
      <c r="Q245" s="78"/>
      <c r="R245" s="79"/>
    </row>
    <row r="246" spans="1:18" ht="18" x14ac:dyDescent="0.35">
      <c r="A246" s="85"/>
      <c r="B246" s="92"/>
      <c r="C246" s="71" t="s">
        <v>73</v>
      </c>
      <c r="D246" s="82" t="s">
        <v>34</v>
      </c>
      <c r="E246" s="82"/>
      <c r="F246" s="75" t="s">
        <v>39</v>
      </c>
      <c r="G246" s="83">
        <v>167</v>
      </c>
      <c r="H246" s="83">
        <v>181</v>
      </c>
      <c r="I246" s="83">
        <v>157</v>
      </c>
      <c r="J246" s="72">
        <f>SUM(G246:I246)</f>
        <v>505</v>
      </c>
      <c r="K246" s="110" t="s">
        <v>99</v>
      </c>
      <c r="L246" s="82" t="s">
        <v>50</v>
      </c>
      <c r="M246" s="82"/>
      <c r="N246" s="75" t="s">
        <v>130</v>
      </c>
      <c r="O246" s="83">
        <v>148</v>
      </c>
      <c r="P246" s="83">
        <v>141</v>
      </c>
      <c r="Q246" s="83">
        <v>120</v>
      </c>
      <c r="R246" s="72">
        <f>SUM(O246:Q246)</f>
        <v>409</v>
      </c>
    </row>
    <row r="247" spans="1:18" ht="18" x14ac:dyDescent="0.35">
      <c r="A247" s="85"/>
      <c r="B247" s="92"/>
      <c r="C247" s="81"/>
      <c r="D247" s="81"/>
      <c r="E247" s="81"/>
      <c r="F247" s="75" t="s">
        <v>108</v>
      </c>
      <c r="G247" s="83">
        <v>149</v>
      </c>
      <c r="H247" s="83">
        <v>153</v>
      </c>
      <c r="I247" s="83">
        <v>179</v>
      </c>
      <c r="J247" s="72">
        <f>SUM(G247:I247)</f>
        <v>481</v>
      </c>
      <c r="K247" s="111"/>
      <c r="L247" s="81"/>
      <c r="M247" s="81"/>
      <c r="N247" s="75" t="s">
        <v>107</v>
      </c>
      <c r="O247" s="83">
        <v>80</v>
      </c>
      <c r="P247" s="83">
        <v>117</v>
      </c>
      <c r="Q247" s="83">
        <v>98</v>
      </c>
      <c r="R247" s="72">
        <f>SUM(O247:Q247)</f>
        <v>295</v>
      </c>
    </row>
    <row r="248" spans="1:18" ht="18" x14ac:dyDescent="0.35">
      <c r="A248" s="85"/>
      <c r="B248" s="92"/>
      <c r="C248" s="81"/>
      <c r="D248" s="81"/>
      <c r="E248" s="81"/>
      <c r="F248" s="75" t="s">
        <v>36</v>
      </c>
      <c r="G248" s="83">
        <v>170</v>
      </c>
      <c r="H248" s="83">
        <v>159</v>
      </c>
      <c r="I248" s="83">
        <v>152</v>
      </c>
      <c r="J248" s="72">
        <f>SUM(G248:I248)</f>
        <v>481</v>
      </c>
      <c r="K248" s="111"/>
      <c r="L248" s="81"/>
      <c r="M248" s="81"/>
      <c r="N248" s="75" t="s">
        <v>91</v>
      </c>
      <c r="O248" s="83">
        <v>168</v>
      </c>
      <c r="P248" s="83">
        <v>246</v>
      </c>
      <c r="Q248" s="83">
        <v>225</v>
      </c>
      <c r="R248" s="72">
        <f>SUM(O248:Q248)</f>
        <v>639</v>
      </c>
    </row>
    <row r="249" spans="1:18" ht="18" x14ac:dyDescent="0.35">
      <c r="A249" s="85"/>
      <c r="B249" s="92"/>
      <c r="C249" s="81"/>
      <c r="D249" s="81"/>
      <c r="E249" s="81"/>
      <c r="F249" s="75" t="s">
        <v>1</v>
      </c>
      <c r="G249" s="73">
        <f>SUM(G246:G248)</f>
        <v>486</v>
      </c>
      <c r="H249" s="73">
        <f>SUM(H246:H248)</f>
        <v>493</v>
      </c>
      <c r="I249" s="73">
        <f>SUM(I246:I248)</f>
        <v>488</v>
      </c>
      <c r="J249" s="72">
        <f>SUM(J246:J248)</f>
        <v>1467</v>
      </c>
      <c r="K249" s="111"/>
      <c r="L249" s="81"/>
      <c r="M249" s="81"/>
      <c r="N249" s="75"/>
      <c r="O249" s="73">
        <f>SUM(O246:O248)</f>
        <v>396</v>
      </c>
      <c r="P249" s="73">
        <f>SUM(P246:P248)</f>
        <v>504</v>
      </c>
      <c r="Q249" s="73">
        <f>SUM(Q246:Q248)</f>
        <v>443</v>
      </c>
      <c r="R249" s="72">
        <f>SUM(R246:R248)</f>
        <v>1343</v>
      </c>
    </row>
    <row r="250" spans="1:18" ht="6" customHeight="1" x14ac:dyDescent="0.35">
      <c r="A250" s="85"/>
      <c r="B250" s="92"/>
      <c r="D250" s="81"/>
      <c r="E250" s="81"/>
      <c r="F250" s="75"/>
      <c r="G250" s="69"/>
      <c r="H250" s="69"/>
      <c r="I250" s="69"/>
      <c r="J250" s="69"/>
      <c r="K250" s="111"/>
      <c r="L250" s="81"/>
      <c r="M250" s="81"/>
      <c r="N250" s="75"/>
      <c r="O250" s="69"/>
      <c r="P250" s="69"/>
      <c r="Q250" s="69"/>
      <c r="R250" s="74"/>
    </row>
    <row r="251" spans="1:18" ht="6" customHeight="1" x14ac:dyDescent="0.35">
      <c r="A251" s="85"/>
      <c r="B251" s="92"/>
      <c r="C251" s="81" t="s">
        <v>1</v>
      </c>
      <c r="D251" s="81"/>
      <c r="E251" s="81"/>
      <c r="F251" s="75"/>
      <c r="G251" s="69"/>
      <c r="H251" s="69"/>
      <c r="I251" s="69"/>
      <c r="J251" s="69"/>
      <c r="K251" s="111"/>
      <c r="L251" s="81"/>
      <c r="M251" s="81"/>
      <c r="N251" s="75"/>
      <c r="O251" s="69"/>
      <c r="P251" s="69"/>
      <c r="Q251" s="69"/>
      <c r="R251" s="74"/>
    </row>
    <row r="252" spans="1:18" ht="14.4" customHeight="1" x14ac:dyDescent="0.35">
      <c r="A252" s="85"/>
      <c r="B252" s="92"/>
      <c r="C252" s="71" t="s">
        <v>71</v>
      </c>
      <c r="D252" s="82" t="s">
        <v>33</v>
      </c>
      <c r="E252" s="82"/>
      <c r="F252" s="75" t="s">
        <v>93</v>
      </c>
      <c r="G252" s="83">
        <v>205</v>
      </c>
      <c r="H252" s="83">
        <v>223</v>
      </c>
      <c r="I252" s="83">
        <v>170</v>
      </c>
      <c r="J252" s="72">
        <f>SUM(G252:I252)</f>
        <v>598</v>
      </c>
      <c r="K252" s="71" t="s">
        <v>76</v>
      </c>
      <c r="L252" s="82" t="s">
        <v>49</v>
      </c>
      <c r="M252" s="82" t="s">
        <v>1</v>
      </c>
      <c r="N252" s="75" t="s">
        <v>43</v>
      </c>
      <c r="O252" s="83">
        <v>110</v>
      </c>
      <c r="P252" s="83">
        <v>127</v>
      </c>
      <c r="Q252" s="83">
        <v>138</v>
      </c>
      <c r="R252" s="72">
        <f>SUM(O252:Q252)</f>
        <v>375</v>
      </c>
    </row>
    <row r="253" spans="1:18" ht="18" x14ac:dyDescent="0.35">
      <c r="A253" s="85"/>
      <c r="B253" s="92"/>
      <c r="C253" s="81"/>
      <c r="D253" s="81"/>
      <c r="E253" s="81"/>
      <c r="F253" s="75" t="s">
        <v>67</v>
      </c>
      <c r="G253" s="83">
        <v>123</v>
      </c>
      <c r="H253" s="83">
        <v>136</v>
      </c>
      <c r="I253" s="83">
        <v>155</v>
      </c>
      <c r="J253" s="72">
        <f>SUM(G253:I253)</f>
        <v>414</v>
      </c>
      <c r="K253" s="111"/>
      <c r="L253" s="81"/>
      <c r="M253" s="81"/>
      <c r="N253" s="75" t="s">
        <v>148</v>
      </c>
      <c r="O253" s="83">
        <v>75</v>
      </c>
      <c r="P253" s="83" t="s">
        <v>1</v>
      </c>
      <c r="Q253" s="83" t="s">
        <v>1</v>
      </c>
      <c r="R253" s="72">
        <f>SUM(O253:Q253)</f>
        <v>75</v>
      </c>
    </row>
    <row r="254" spans="1:18" ht="18" x14ac:dyDescent="0.35">
      <c r="A254" s="85"/>
      <c r="B254" s="92"/>
      <c r="C254" s="81"/>
      <c r="D254" s="81"/>
      <c r="E254" s="81"/>
      <c r="F254" s="75" t="s">
        <v>66</v>
      </c>
      <c r="G254" s="83">
        <v>156</v>
      </c>
      <c r="H254" s="83">
        <v>200</v>
      </c>
      <c r="I254" s="83">
        <v>170</v>
      </c>
      <c r="J254" s="72">
        <f>SUM(G254:I254)</f>
        <v>526</v>
      </c>
      <c r="K254" s="111"/>
      <c r="L254" s="81"/>
      <c r="M254" s="81"/>
      <c r="N254" s="75" t="s">
        <v>102</v>
      </c>
      <c r="O254" s="83">
        <v>154</v>
      </c>
      <c r="P254" s="83">
        <v>151</v>
      </c>
      <c r="Q254" s="83">
        <v>143</v>
      </c>
      <c r="R254" s="72">
        <f>SUM(O254:Q254)</f>
        <v>448</v>
      </c>
    </row>
    <row r="255" spans="1:18" ht="18.45" customHeight="1" x14ac:dyDescent="0.35">
      <c r="A255" s="85"/>
      <c r="B255" s="92"/>
      <c r="C255" s="81"/>
      <c r="D255" s="81"/>
      <c r="E255" s="81"/>
      <c r="G255" s="73">
        <f>SUM(G252:G254)</f>
        <v>484</v>
      </c>
      <c r="H255" s="73">
        <f>SUM(H252:H254)</f>
        <v>559</v>
      </c>
      <c r="I255" s="73">
        <f>SUM(I252:I254)</f>
        <v>495</v>
      </c>
      <c r="J255" s="72">
        <f>SUM(J252:J254)</f>
        <v>1538</v>
      </c>
      <c r="K255" s="111"/>
      <c r="L255" s="81"/>
      <c r="M255" s="81"/>
      <c r="N255" s="75" t="s">
        <v>101</v>
      </c>
      <c r="O255" s="83" t="s">
        <v>1</v>
      </c>
      <c r="P255" s="83">
        <v>107</v>
      </c>
      <c r="Q255" s="83">
        <v>109</v>
      </c>
      <c r="R255" s="72">
        <f>SUM(O255:Q255)</f>
        <v>216</v>
      </c>
    </row>
    <row r="256" spans="1:18" ht="18.45" customHeight="1" x14ac:dyDescent="0.35">
      <c r="A256" s="85"/>
      <c r="B256" s="92"/>
      <c r="C256" s="81"/>
      <c r="D256" s="81"/>
      <c r="E256" s="81"/>
      <c r="F256" s="75"/>
      <c r="G256" s="73" t="s">
        <v>1</v>
      </c>
      <c r="H256" s="73" t="s">
        <v>1</v>
      </c>
      <c r="I256" s="73" t="s">
        <v>1</v>
      </c>
      <c r="J256" s="72" t="s">
        <v>1</v>
      </c>
      <c r="K256" s="111" t="s">
        <v>1</v>
      </c>
      <c r="L256" s="81"/>
      <c r="M256" s="81"/>
      <c r="N256" s="75"/>
      <c r="O256" s="73">
        <f>SUM(O252:O255)</f>
        <v>339</v>
      </c>
      <c r="P256" s="73">
        <f>SUM(P252:P255)</f>
        <v>385</v>
      </c>
      <c r="Q256" s="73">
        <f>SUM(Q252:Q255)</f>
        <v>390</v>
      </c>
      <c r="R256" s="72">
        <f>SUM(R252:R255)</f>
        <v>1114</v>
      </c>
    </row>
    <row r="257" spans="1:19" ht="6" customHeight="1" x14ac:dyDescent="0.35">
      <c r="A257" s="85"/>
      <c r="B257" s="92"/>
      <c r="C257" s="87"/>
      <c r="D257" s="87"/>
      <c r="E257" s="87"/>
      <c r="F257" s="87"/>
      <c r="G257" s="88"/>
      <c r="H257" s="88"/>
      <c r="I257" s="88"/>
      <c r="J257" s="88"/>
      <c r="K257" s="86"/>
      <c r="L257" s="87"/>
      <c r="M257" s="87"/>
      <c r="N257" s="90"/>
      <c r="O257" s="90"/>
      <c r="P257" s="90"/>
      <c r="Q257" s="90"/>
      <c r="R257" s="91"/>
    </row>
    <row r="258" spans="1:19" ht="6" customHeight="1" x14ac:dyDescent="0.35">
      <c r="A258" s="85"/>
      <c r="B258" s="92"/>
      <c r="C258" s="77"/>
      <c r="D258" s="77"/>
      <c r="E258" s="77"/>
      <c r="F258" s="77"/>
      <c r="G258" s="78"/>
      <c r="H258" s="78"/>
      <c r="I258" s="78"/>
      <c r="J258" s="79"/>
      <c r="K258" s="77"/>
      <c r="L258" s="77"/>
      <c r="M258" s="77"/>
      <c r="N258" s="77"/>
      <c r="O258" s="78"/>
      <c r="P258" s="78"/>
      <c r="Q258" s="78"/>
      <c r="R258" s="79"/>
    </row>
    <row r="259" spans="1:19" ht="18" x14ac:dyDescent="0.35">
      <c r="A259" s="85"/>
      <c r="B259" s="92"/>
      <c r="C259" s="71" t="s">
        <v>72</v>
      </c>
      <c r="D259" s="82" t="s">
        <v>34</v>
      </c>
      <c r="E259" s="82"/>
      <c r="F259" s="75" t="s">
        <v>199</v>
      </c>
      <c r="G259" s="83" t="s">
        <v>1</v>
      </c>
      <c r="H259" s="83">
        <v>129</v>
      </c>
      <c r="I259" s="83">
        <v>122</v>
      </c>
      <c r="J259" s="72">
        <f>SUM(G259:I259)</f>
        <v>251</v>
      </c>
      <c r="K259" s="71" t="s">
        <v>79</v>
      </c>
      <c r="L259" s="82" t="s">
        <v>34</v>
      </c>
      <c r="M259" s="82" t="s">
        <v>1</v>
      </c>
      <c r="N259" s="75" t="s">
        <v>44</v>
      </c>
      <c r="O259" s="83">
        <v>86</v>
      </c>
      <c r="P259" s="83">
        <v>92</v>
      </c>
      <c r="Q259" s="83">
        <v>82</v>
      </c>
      <c r="R259" s="72">
        <f>SUM(O259:Q259)</f>
        <v>260</v>
      </c>
    </row>
    <row r="260" spans="1:19" ht="18" x14ac:dyDescent="0.35">
      <c r="A260" s="85"/>
      <c r="B260" s="92"/>
      <c r="C260" s="81"/>
      <c r="D260" s="81"/>
      <c r="E260" s="81"/>
      <c r="F260" s="75" t="s">
        <v>53</v>
      </c>
      <c r="G260" s="83">
        <v>145</v>
      </c>
      <c r="H260" s="83">
        <v>158</v>
      </c>
      <c r="I260" s="83">
        <v>168</v>
      </c>
      <c r="J260" s="72">
        <f>SUM(G260:I260)</f>
        <v>471</v>
      </c>
      <c r="K260" s="111"/>
      <c r="L260" s="81"/>
      <c r="M260" s="81"/>
      <c r="N260" s="75" t="s">
        <v>164</v>
      </c>
      <c r="O260" s="83">
        <v>129</v>
      </c>
      <c r="P260" s="83">
        <v>133</v>
      </c>
      <c r="Q260" s="83">
        <v>91</v>
      </c>
      <c r="R260" s="72">
        <f>SUM(O260:Q260)</f>
        <v>353</v>
      </c>
    </row>
    <row r="261" spans="1:19" ht="18" x14ac:dyDescent="0.35">
      <c r="A261" s="85"/>
      <c r="B261" s="92"/>
      <c r="C261" s="81"/>
      <c r="D261" s="81"/>
      <c r="E261" s="81"/>
      <c r="F261" s="75" t="s">
        <v>194</v>
      </c>
      <c r="G261" s="83">
        <v>202</v>
      </c>
      <c r="H261" s="83"/>
      <c r="I261" s="83"/>
      <c r="J261" s="72">
        <f>SUM(G261:I261)</f>
        <v>202</v>
      </c>
      <c r="K261" s="111"/>
      <c r="L261" s="81"/>
      <c r="M261" s="81"/>
      <c r="N261" s="75" t="s">
        <v>46</v>
      </c>
      <c r="O261" s="83">
        <v>156</v>
      </c>
      <c r="P261" s="83">
        <v>130</v>
      </c>
      <c r="Q261" s="83">
        <v>136</v>
      </c>
      <c r="R261" s="72">
        <f>SUM(O261:Q261)</f>
        <v>422</v>
      </c>
    </row>
    <row r="262" spans="1:19" s="19" customFormat="1" ht="18" x14ac:dyDescent="0.35">
      <c r="A262" s="156"/>
      <c r="B262" s="157"/>
      <c r="C262" s="158"/>
      <c r="D262" s="158"/>
      <c r="E262" s="158"/>
      <c r="F262" s="75" t="s">
        <v>156</v>
      </c>
      <c r="G262" s="83" t="s">
        <v>1</v>
      </c>
      <c r="H262" s="83">
        <v>145</v>
      </c>
      <c r="I262" s="83">
        <v>165</v>
      </c>
      <c r="J262" s="72">
        <f>SUM(G262:I262)</f>
        <v>310</v>
      </c>
      <c r="K262" s="158"/>
      <c r="L262" s="158"/>
      <c r="M262" s="158"/>
      <c r="N262" s="75" t="s">
        <v>1</v>
      </c>
      <c r="O262" s="73">
        <f>SUM(O259:O261)</f>
        <v>371</v>
      </c>
      <c r="P262" s="73">
        <f>SUM(P259:P261)</f>
        <v>355</v>
      </c>
      <c r="Q262" s="73">
        <f>SUM(Q259:Q261)</f>
        <v>309</v>
      </c>
      <c r="R262" s="72">
        <f>SUM(R259:R261)</f>
        <v>1035</v>
      </c>
    </row>
    <row r="263" spans="1:19" s="19" customFormat="1" ht="18" x14ac:dyDescent="0.35">
      <c r="A263" s="156"/>
      <c r="B263" s="157"/>
      <c r="C263" s="158"/>
      <c r="D263" s="158"/>
      <c r="E263" s="158"/>
      <c r="F263" s="75"/>
      <c r="G263" s="73">
        <f>SUM(G259:G262)</f>
        <v>347</v>
      </c>
      <c r="H263" s="73">
        <f>SUM(H259:H262)</f>
        <v>432</v>
      </c>
      <c r="I263" s="73">
        <f>SUM(I259:I262)</f>
        <v>455</v>
      </c>
      <c r="J263" s="72">
        <f>SUM(J259:J262)</f>
        <v>1234</v>
      </c>
      <c r="K263" s="158"/>
      <c r="L263" s="158"/>
      <c r="M263" s="158"/>
      <c r="N263" s="159"/>
      <c r="O263" s="73" t="s">
        <v>1</v>
      </c>
      <c r="P263" s="73" t="s">
        <v>1</v>
      </c>
      <c r="Q263" s="73" t="s">
        <v>1</v>
      </c>
      <c r="R263" s="72" t="s">
        <v>1</v>
      </c>
      <c r="S263" s="19" t="s">
        <v>1</v>
      </c>
    </row>
    <row r="264" spans="1:19" ht="6" customHeight="1" x14ac:dyDescent="0.35">
      <c r="A264" s="85"/>
      <c r="B264" s="92"/>
      <c r="C264" s="81"/>
      <c r="D264" s="81"/>
      <c r="E264" s="81"/>
      <c r="F264" s="75"/>
      <c r="G264" s="69"/>
      <c r="H264" s="69"/>
      <c r="I264" s="69"/>
      <c r="J264" s="74"/>
      <c r="K264" s="81"/>
      <c r="L264" s="81"/>
      <c r="M264" s="81"/>
      <c r="N264" s="75"/>
      <c r="O264" s="69"/>
      <c r="P264" s="69"/>
      <c r="Q264" s="69"/>
      <c r="R264" s="74"/>
    </row>
    <row r="265" spans="1:19" ht="6" customHeight="1" x14ac:dyDescent="0.35">
      <c r="A265" s="85"/>
      <c r="B265" s="92"/>
      <c r="C265" s="81"/>
      <c r="D265" s="81"/>
      <c r="E265" s="81"/>
      <c r="F265" s="75"/>
      <c r="G265" s="69"/>
      <c r="H265" s="69"/>
      <c r="I265" s="69"/>
      <c r="J265" s="74"/>
      <c r="K265" s="81"/>
      <c r="L265" s="81"/>
      <c r="M265" s="81"/>
      <c r="N265" s="75"/>
      <c r="O265" s="69"/>
      <c r="P265" s="69"/>
      <c r="Q265" s="69"/>
      <c r="R265" s="74"/>
    </row>
    <row r="266" spans="1:19" ht="14.4" customHeight="1" x14ac:dyDescent="0.35">
      <c r="A266" s="85"/>
      <c r="B266" s="92"/>
      <c r="C266" s="71" t="s">
        <v>118</v>
      </c>
      <c r="D266" s="82" t="s">
        <v>33</v>
      </c>
      <c r="E266" s="82"/>
      <c r="F266" s="75" t="s">
        <v>123</v>
      </c>
      <c r="G266" s="83">
        <v>160</v>
      </c>
      <c r="H266" s="83">
        <v>144</v>
      </c>
      <c r="I266" s="83">
        <v>164</v>
      </c>
      <c r="J266" s="72">
        <f>SUM(G266:I266)</f>
        <v>468</v>
      </c>
      <c r="K266" s="110" t="s">
        <v>120</v>
      </c>
      <c r="L266" s="82" t="s">
        <v>33</v>
      </c>
      <c r="M266" s="82"/>
      <c r="N266" s="75" t="s">
        <v>197</v>
      </c>
      <c r="O266" s="83">
        <v>130</v>
      </c>
      <c r="P266" s="83">
        <v>135</v>
      </c>
      <c r="Q266" s="83">
        <v>150</v>
      </c>
      <c r="R266" s="72">
        <f>SUM(O266:Q266)</f>
        <v>415</v>
      </c>
    </row>
    <row r="267" spans="1:19" ht="18" x14ac:dyDescent="0.35">
      <c r="A267" s="85"/>
      <c r="B267" s="92"/>
      <c r="C267" s="81"/>
      <c r="D267" s="81"/>
      <c r="E267" s="81"/>
      <c r="F267" s="75" t="s">
        <v>124</v>
      </c>
      <c r="G267" s="83">
        <v>169</v>
      </c>
      <c r="H267" s="83">
        <v>167</v>
      </c>
      <c r="I267" s="83">
        <v>138</v>
      </c>
      <c r="J267" s="72">
        <f>SUM(G267:I267)</f>
        <v>474</v>
      </c>
      <c r="K267" s="112"/>
      <c r="L267" s="81"/>
      <c r="M267" s="81"/>
      <c r="N267" s="75" t="s">
        <v>150</v>
      </c>
      <c r="O267" s="83">
        <v>134</v>
      </c>
      <c r="P267" s="83">
        <v>110</v>
      </c>
      <c r="Q267" s="83">
        <v>154</v>
      </c>
      <c r="R267" s="72">
        <f>SUM(O267:Q267)</f>
        <v>398</v>
      </c>
    </row>
    <row r="268" spans="1:19" ht="18" x14ac:dyDescent="0.35">
      <c r="A268" s="85"/>
      <c r="B268" s="92"/>
      <c r="C268" s="81"/>
      <c r="D268" s="81"/>
      <c r="E268" s="81"/>
      <c r="F268" s="75" t="s">
        <v>166</v>
      </c>
      <c r="G268" s="83">
        <v>155</v>
      </c>
      <c r="H268" s="83">
        <v>150</v>
      </c>
      <c r="I268" s="83">
        <v>112</v>
      </c>
      <c r="J268" s="72">
        <f>SUM(G268:I268)</f>
        <v>417</v>
      </c>
      <c r="K268" s="112"/>
      <c r="L268" s="81"/>
      <c r="M268" s="81"/>
      <c r="N268" s="75" t="s">
        <v>198</v>
      </c>
      <c r="O268" s="83">
        <v>101</v>
      </c>
      <c r="P268" s="83">
        <v>153</v>
      </c>
      <c r="Q268" s="83">
        <v>94</v>
      </c>
      <c r="R268" s="72">
        <f>SUM(O268:Q268)</f>
        <v>348</v>
      </c>
    </row>
    <row r="269" spans="1:19" ht="18.45" customHeight="1" x14ac:dyDescent="0.35">
      <c r="A269" s="85"/>
      <c r="B269" s="92"/>
      <c r="C269" s="81"/>
      <c r="D269" s="81"/>
      <c r="E269" s="81"/>
      <c r="F269" s="75"/>
      <c r="G269" s="73">
        <f>SUM(G266:G268)</f>
        <v>484</v>
      </c>
      <c r="H269" s="73">
        <f>SUM(H266:H268)</f>
        <v>461</v>
      </c>
      <c r="I269" s="73">
        <f>SUM(I266:I268)</f>
        <v>414</v>
      </c>
      <c r="J269" s="72">
        <f>SUM(J266:J268)</f>
        <v>1359</v>
      </c>
      <c r="K269" s="81"/>
      <c r="L269" s="81"/>
      <c r="M269" s="81"/>
      <c r="O269" s="73">
        <f>SUM(O266:O268)</f>
        <v>365</v>
      </c>
      <c r="P269" s="73">
        <f>SUM(P266:P268)</f>
        <v>398</v>
      </c>
      <c r="Q269" s="73">
        <f>SUM(Q266:Q268)</f>
        <v>398</v>
      </c>
      <c r="R269" s="72">
        <f>SUM(R266:R268)</f>
        <v>1161</v>
      </c>
    </row>
    <row r="270" spans="1:19" ht="6" customHeight="1" x14ac:dyDescent="0.35">
      <c r="A270" s="95"/>
      <c r="B270" s="96"/>
      <c r="C270" s="87"/>
      <c r="D270" s="87"/>
      <c r="E270" s="87"/>
      <c r="F270" s="90"/>
      <c r="G270" s="93"/>
      <c r="H270" s="93"/>
      <c r="I270" s="93"/>
      <c r="J270" s="93"/>
      <c r="K270" s="86"/>
      <c r="L270" s="87"/>
      <c r="M270" s="87"/>
      <c r="N270" s="87"/>
      <c r="O270" s="88"/>
      <c r="P270" s="88"/>
      <c r="Q270" s="88"/>
      <c r="R270" s="89"/>
    </row>
    <row r="271" spans="1:19" ht="6" customHeight="1" x14ac:dyDescent="0.35">
      <c r="A271" s="76"/>
      <c r="B271" s="94"/>
      <c r="C271" s="77"/>
      <c r="D271" s="77"/>
      <c r="E271" s="77"/>
      <c r="F271" s="77"/>
      <c r="G271" s="78"/>
      <c r="H271" s="78"/>
      <c r="I271" s="78"/>
      <c r="J271" s="78"/>
      <c r="K271" s="109"/>
      <c r="L271" s="77"/>
      <c r="M271" s="77"/>
      <c r="N271" s="77"/>
      <c r="O271" s="78"/>
      <c r="P271" s="78"/>
      <c r="Q271" s="78"/>
      <c r="R271" s="79"/>
    </row>
    <row r="272" spans="1:19" ht="18" x14ac:dyDescent="0.35">
      <c r="A272" s="80" t="s">
        <v>204</v>
      </c>
      <c r="B272" s="92" t="s">
        <v>205</v>
      </c>
      <c r="C272" s="71" t="s">
        <v>74</v>
      </c>
      <c r="D272" s="82" t="s">
        <v>49</v>
      </c>
      <c r="E272" s="82"/>
      <c r="F272" s="75" t="s">
        <v>0</v>
      </c>
      <c r="G272" s="83">
        <v>147</v>
      </c>
      <c r="H272" s="83">
        <v>122</v>
      </c>
      <c r="I272" s="83">
        <v>119</v>
      </c>
      <c r="J272" s="72">
        <f>SUM(G272:I272)</f>
        <v>388</v>
      </c>
      <c r="K272" s="110" t="s">
        <v>75</v>
      </c>
      <c r="L272" s="82" t="s">
        <v>64</v>
      </c>
      <c r="M272" s="82" t="s">
        <v>1</v>
      </c>
      <c r="N272" s="75" t="s">
        <v>161</v>
      </c>
      <c r="O272" s="83">
        <v>138</v>
      </c>
      <c r="P272" s="83">
        <v>129</v>
      </c>
      <c r="Q272" s="83">
        <v>140</v>
      </c>
      <c r="R272" s="72">
        <f>SUM(O272:Q272)</f>
        <v>407</v>
      </c>
    </row>
    <row r="273" spans="1:18" ht="18" x14ac:dyDescent="0.35">
      <c r="A273" s="85"/>
      <c r="B273" s="92"/>
      <c r="C273" s="84" t="s">
        <v>1</v>
      </c>
      <c r="D273" s="81"/>
      <c r="E273" s="81"/>
      <c r="F273" s="75" t="s">
        <v>157</v>
      </c>
      <c r="G273" s="83">
        <v>105</v>
      </c>
      <c r="H273" s="83">
        <v>181</v>
      </c>
      <c r="I273" s="83">
        <v>138</v>
      </c>
      <c r="J273" s="72">
        <f>SUM(G273:I273)</f>
        <v>424</v>
      </c>
      <c r="K273" s="111"/>
      <c r="L273" s="81"/>
      <c r="M273" s="81"/>
      <c r="N273" s="75" t="s">
        <v>89</v>
      </c>
      <c r="O273" s="83">
        <v>142</v>
      </c>
      <c r="P273" s="83">
        <v>150</v>
      </c>
      <c r="Q273" s="83">
        <v>148</v>
      </c>
      <c r="R273" s="72">
        <f>SUM(O273:Q273)</f>
        <v>440</v>
      </c>
    </row>
    <row r="274" spans="1:18" ht="18" x14ac:dyDescent="0.35">
      <c r="A274" s="85"/>
      <c r="B274" s="92"/>
      <c r="C274" s="84"/>
      <c r="D274" s="81"/>
      <c r="E274" s="81"/>
      <c r="F274" s="75" t="s">
        <v>186</v>
      </c>
      <c r="G274" s="83">
        <v>180</v>
      </c>
      <c r="H274" s="83">
        <v>169</v>
      </c>
      <c r="I274" s="83">
        <v>161</v>
      </c>
      <c r="J274" s="72">
        <f>SUM(G274:I274)</f>
        <v>510</v>
      </c>
      <c r="K274" s="111"/>
      <c r="L274" s="81"/>
      <c r="M274" s="81"/>
      <c r="N274" s="75" t="s">
        <v>129</v>
      </c>
      <c r="O274" s="83">
        <v>133</v>
      </c>
      <c r="P274" s="83">
        <v>131</v>
      </c>
      <c r="Q274" s="83">
        <v>127</v>
      </c>
      <c r="R274" s="72">
        <f>SUM(O274:Q274)</f>
        <v>391</v>
      </c>
    </row>
    <row r="275" spans="1:18" ht="18" x14ac:dyDescent="0.35">
      <c r="A275" s="85"/>
      <c r="B275" s="92"/>
      <c r="C275" s="84"/>
      <c r="D275" s="81"/>
      <c r="E275" s="81"/>
      <c r="F275" s="75" t="s">
        <v>1</v>
      </c>
      <c r="G275" s="73">
        <f>SUM(G272:G274)</f>
        <v>432</v>
      </c>
      <c r="H275" s="73">
        <f>SUM(H272:H274)</f>
        <v>472</v>
      </c>
      <c r="I275" s="73">
        <f>SUM(I272:I274)</f>
        <v>418</v>
      </c>
      <c r="J275" s="72">
        <f>SUM(J272:J274)</f>
        <v>1322</v>
      </c>
      <c r="K275" s="112"/>
      <c r="L275" s="81"/>
      <c r="M275" s="81"/>
      <c r="O275" s="73">
        <f>SUM(O272:O274)</f>
        <v>413</v>
      </c>
      <c r="P275" s="73">
        <f>SUM(P272:P274)</f>
        <v>410</v>
      </c>
      <c r="Q275" s="73">
        <f>SUM(Q272:Q274)</f>
        <v>415</v>
      </c>
      <c r="R275" s="72">
        <f>SUM(R272:R274)</f>
        <v>1238</v>
      </c>
    </row>
    <row r="276" spans="1:18" ht="6" customHeight="1" x14ac:dyDescent="0.35">
      <c r="A276" s="85"/>
      <c r="B276" s="92"/>
      <c r="C276" s="81"/>
      <c r="D276" s="81"/>
      <c r="E276" s="81"/>
      <c r="F276" s="75"/>
      <c r="G276" s="69"/>
      <c r="H276" s="69"/>
      <c r="I276" s="69"/>
      <c r="J276" s="69"/>
      <c r="K276" s="111"/>
      <c r="L276" s="81"/>
      <c r="M276" s="81"/>
      <c r="N276" s="75"/>
      <c r="O276" s="69"/>
      <c r="P276" s="69"/>
      <c r="Q276" s="69"/>
      <c r="R276" s="74"/>
    </row>
    <row r="277" spans="1:18" ht="6" customHeight="1" x14ac:dyDescent="0.35">
      <c r="A277" s="85"/>
      <c r="B277" s="92"/>
      <c r="C277" s="81"/>
      <c r="D277" s="81"/>
      <c r="E277" s="81"/>
      <c r="F277" s="75"/>
      <c r="G277" s="69"/>
      <c r="H277" s="69"/>
      <c r="I277" s="69"/>
      <c r="J277" s="69"/>
      <c r="K277" s="111"/>
      <c r="L277" s="81"/>
      <c r="M277" s="81"/>
      <c r="N277" s="75"/>
      <c r="O277" s="69"/>
      <c r="P277" s="69"/>
      <c r="Q277" s="69"/>
      <c r="R277" s="74"/>
    </row>
    <row r="278" spans="1:18" ht="18" x14ac:dyDescent="0.35">
      <c r="A278" s="85"/>
      <c r="B278" s="92"/>
      <c r="C278" s="71" t="s">
        <v>72</v>
      </c>
      <c r="D278" s="82" t="s">
        <v>50</v>
      </c>
      <c r="E278" s="82"/>
      <c r="F278" s="75" t="s">
        <v>53</v>
      </c>
      <c r="G278" s="83">
        <v>108</v>
      </c>
      <c r="H278" s="83">
        <v>140</v>
      </c>
      <c r="I278" s="83">
        <v>144</v>
      </c>
      <c r="J278" s="72">
        <f>SUM(G278:I278)</f>
        <v>392</v>
      </c>
      <c r="K278" s="110" t="s">
        <v>99</v>
      </c>
      <c r="L278" s="82" t="s">
        <v>64</v>
      </c>
      <c r="N278" s="75" t="s">
        <v>91</v>
      </c>
      <c r="O278" s="83">
        <v>171</v>
      </c>
      <c r="P278" s="83">
        <v>223</v>
      </c>
      <c r="Q278" s="83">
        <v>155</v>
      </c>
      <c r="R278" s="72">
        <f>SUM(O278:Q278)</f>
        <v>549</v>
      </c>
    </row>
    <row r="279" spans="1:18" ht="18.45" customHeight="1" x14ac:dyDescent="0.35">
      <c r="A279" s="85"/>
      <c r="B279" s="92"/>
      <c r="C279" s="81"/>
      <c r="D279" s="81"/>
      <c r="E279" s="81"/>
      <c r="F279" s="75" t="s">
        <v>156</v>
      </c>
      <c r="G279" s="83">
        <v>160</v>
      </c>
      <c r="H279" s="83">
        <v>184</v>
      </c>
      <c r="I279" s="83">
        <v>135</v>
      </c>
      <c r="J279" s="72">
        <f>SUM(G279:I279)</f>
        <v>479</v>
      </c>
      <c r="N279" s="75" t="s">
        <v>211</v>
      </c>
      <c r="O279" s="83">
        <v>106</v>
      </c>
      <c r="P279" s="83">
        <v>122</v>
      </c>
      <c r="Q279" s="83">
        <v>114</v>
      </c>
      <c r="R279" s="72">
        <f>SUM(O279:Q279)</f>
        <v>342</v>
      </c>
    </row>
    <row r="280" spans="1:18" ht="18" x14ac:dyDescent="0.35">
      <c r="A280" s="85"/>
      <c r="B280" s="92"/>
      <c r="C280" s="81"/>
      <c r="D280" s="81"/>
      <c r="E280" s="81"/>
      <c r="F280" s="75" t="s">
        <v>54</v>
      </c>
      <c r="G280" s="83">
        <v>233</v>
      </c>
      <c r="H280" s="83">
        <v>223</v>
      </c>
      <c r="I280" s="83">
        <v>191</v>
      </c>
      <c r="J280" s="72">
        <f>SUM(G280:I280)</f>
        <v>647</v>
      </c>
      <c r="N280" s="75" t="s">
        <v>154</v>
      </c>
      <c r="O280" s="83">
        <v>119</v>
      </c>
      <c r="P280" s="83">
        <v>135</v>
      </c>
      <c r="Q280" s="83">
        <v>120</v>
      </c>
      <c r="R280" s="72">
        <f>SUM(O280:Q280)</f>
        <v>374</v>
      </c>
    </row>
    <row r="281" spans="1:18" ht="18.45" customHeight="1" x14ac:dyDescent="0.35">
      <c r="A281" s="85"/>
      <c r="B281" s="92"/>
      <c r="C281" s="81"/>
      <c r="D281" s="81"/>
      <c r="E281" s="81"/>
      <c r="F281" s="75" t="s">
        <v>1</v>
      </c>
      <c r="G281" s="73">
        <f>SUM(G278:G280)</f>
        <v>501</v>
      </c>
      <c r="H281" s="73">
        <f>SUM(H278:H280)</f>
        <v>547</v>
      </c>
      <c r="I281" s="73">
        <f>SUM(I278:I280)</f>
        <v>470</v>
      </c>
      <c r="J281" s="72">
        <f>SUM(J278:J280)</f>
        <v>1518</v>
      </c>
      <c r="K281" s="111"/>
      <c r="L281" s="81"/>
      <c r="M281" s="81"/>
      <c r="N281" s="75"/>
      <c r="O281" s="73">
        <f>SUM(O278:O280)</f>
        <v>396</v>
      </c>
      <c r="P281" s="73">
        <f>SUM(P278:P280)</f>
        <v>480</v>
      </c>
      <c r="Q281" s="73">
        <f>SUM(Q278:Q280)</f>
        <v>389</v>
      </c>
      <c r="R281" s="72">
        <f>SUM(R278:R280)</f>
        <v>1265</v>
      </c>
    </row>
    <row r="282" spans="1:18" ht="6" customHeight="1" x14ac:dyDescent="0.35">
      <c r="A282" s="85"/>
      <c r="B282" s="92"/>
      <c r="C282" s="87"/>
      <c r="D282" s="87"/>
      <c r="E282" s="87"/>
      <c r="F282" s="87"/>
      <c r="G282" s="88"/>
      <c r="H282" s="88"/>
      <c r="I282" s="88"/>
      <c r="J282" s="88"/>
      <c r="K282" s="86"/>
      <c r="L282" s="87"/>
      <c r="M282" s="87"/>
      <c r="N282" s="90"/>
      <c r="O282" s="90"/>
      <c r="P282" s="90"/>
      <c r="Q282" s="90"/>
      <c r="R282" s="91" t="s">
        <v>212</v>
      </c>
    </row>
    <row r="283" spans="1:18" ht="6" customHeight="1" x14ac:dyDescent="0.35">
      <c r="A283" s="85"/>
      <c r="B283" s="92"/>
      <c r="C283" s="77"/>
      <c r="D283" s="77"/>
      <c r="E283" s="77"/>
      <c r="F283" s="77"/>
      <c r="G283" s="78"/>
      <c r="H283" s="78"/>
      <c r="I283" s="78"/>
      <c r="J283" s="78"/>
      <c r="K283" s="109"/>
      <c r="L283" s="77"/>
      <c r="M283" s="77"/>
      <c r="N283" s="77"/>
      <c r="O283" s="78"/>
      <c r="P283" s="78"/>
      <c r="Q283" s="78"/>
      <c r="R283" s="79"/>
    </row>
    <row r="284" spans="1:18" ht="18" x14ac:dyDescent="0.35">
      <c r="A284" s="85"/>
      <c r="B284" s="92"/>
      <c r="C284" s="71" t="s">
        <v>70</v>
      </c>
      <c r="D284" s="82" t="s">
        <v>49</v>
      </c>
      <c r="E284" s="82"/>
      <c r="F284" s="75" t="s">
        <v>112</v>
      </c>
      <c r="G284" s="83">
        <v>133</v>
      </c>
      <c r="H284" s="83">
        <v>117</v>
      </c>
      <c r="I284" s="83">
        <v>101</v>
      </c>
      <c r="J284" s="72">
        <f>SUM(G284:I284)</f>
        <v>351</v>
      </c>
      <c r="K284" s="110" t="s">
        <v>119</v>
      </c>
      <c r="L284" s="82" t="s">
        <v>50</v>
      </c>
      <c r="M284" s="82"/>
      <c r="N284" s="75" t="s">
        <v>133</v>
      </c>
      <c r="O284" s="83">
        <v>99</v>
      </c>
      <c r="P284" s="83">
        <v>179</v>
      </c>
      <c r="Q284" s="83">
        <v>116</v>
      </c>
      <c r="R284" s="72">
        <f>SUM(O284:Q284)</f>
        <v>394</v>
      </c>
    </row>
    <row r="285" spans="1:18" ht="18" x14ac:dyDescent="0.35">
      <c r="A285" s="85"/>
      <c r="B285" s="92"/>
      <c r="C285" s="81"/>
      <c r="D285" s="81"/>
      <c r="E285" s="81"/>
      <c r="F285" s="75" t="s">
        <v>206</v>
      </c>
      <c r="G285" s="83">
        <v>139</v>
      </c>
      <c r="H285" s="83">
        <v>148</v>
      </c>
      <c r="I285" s="83">
        <v>153</v>
      </c>
      <c r="J285" s="72">
        <f>SUM(G285:I285)</f>
        <v>440</v>
      </c>
      <c r="K285" s="111"/>
      <c r="L285" s="81"/>
      <c r="M285" s="81"/>
      <c r="N285" s="75" t="s">
        <v>58</v>
      </c>
      <c r="O285" s="83">
        <v>158</v>
      </c>
      <c r="P285" s="83">
        <v>167</v>
      </c>
      <c r="Q285" s="83">
        <v>146</v>
      </c>
      <c r="R285" s="72">
        <f>SUM(O285:Q285)</f>
        <v>471</v>
      </c>
    </row>
    <row r="286" spans="1:18" ht="18" x14ac:dyDescent="0.35">
      <c r="A286" s="85"/>
      <c r="B286" s="92"/>
      <c r="C286" s="81"/>
      <c r="D286" s="81"/>
      <c r="E286" s="81"/>
      <c r="F286" s="75" t="s">
        <v>122</v>
      </c>
      <c r="G286" s="83">
        <v>173</v>
      </c>
      <c r="H286" s="83">
        <v>181</v>
      </c>
      <c r="I286" s="83">
        <v>175</v>
      </c>
      <c r="J286" s="72">
        <f>SUM(G286:I286)</f>
        <v>529</v>
      </c>
      <c r="K286" s="111"/>
      <c r="L286" s="81"/>
      <c r="M286" s="81"/>
      <c r="N286" s="75" t="s">
        <v>52</v>
      </c>
      <c r="O286" s="83">
        <v>137</v>
      </c>
      <c r="P286" s="83">
        <v>157</v>
      </c>
      <c r="Q286" s="83">
        <v>148</v>
      </c>
      <c r="R286" s="72">
        <f>SUM(O286:Q286)</f>
        <v>442</v>
      </c>
    </row>
    <row r="287" spans="1:18" ht="18" x14ac:dyDescent="0.35">
      <c r="A287" s="85"/>
      <c r="B287" s="92"/>
      <c r="C287" s="81"/>
      <c r="D287" s="81"/>
      <c r="E287" s="81"/>
      <c r="F287" s="75" t="s">
        <v>1</v>
      </c>
      <c r="G287" s="73">
        <f>SUM(G284:G286)</f>
        <v>445</v>
      </c>
      <c r="H287" s="73">
        <f>SUM(H284:H286)</f>
        <v>446</v>
      </c>
      <c r="I287" s="73">
        <f>SUM(I284:I286)</f>
        <v>429</v>
      </c>
      <c r="J287" s="72">
        <f>SUM(J284:J286)</f>
        <v>1320</v>
      </c>
      <c r="K287" s="111"/>
      <c r="L287" s="81"/>
      <c r="M287" s="81"/>
      <c r="N287" s="75"/>
      <c r="O287" s="73">
        <f>SUM(O284:O286)</f>
        <v>394</v>
      </c>
      <c r="P287" s="73">
        <f>SUM(P284:P286)</f>
        <v>503</v>
      </c>
      <c r="Q287" s="73">
        <f>SUM(Q284:Q286)</f>
        <v>410</v>
      </c>
      <c r="R287" s="72">
        <f>SUM(R284:R286)</f>
        <v>1307</v>
      </c>
    </row>
    <row r="288" spans="1:18" ht="6" customHeight="1" x14ac:dyDescent="0.35">
      <c r="A288" s="85"/>
      <c r="B288" s="92"/>
      <c r="D288" s="81"/>
      <c r="E288" s="81"/>
      <c r="F288" s="75"/>
      <c r="G288" s="69"/>
      <c r="H288" s="69"/>
      <c r="I288" s="69"/>
      <c r="J288" s="69"/>
      <c r="K288" s="111"/>
      <c r="L288" s="81"/>
      <c r="M288" s="81"/>
      <c r="N288" s="75"/>
      <c r="O288" s="69"/>
      <c r="P288" s="69"/>
      <c r="Q288" s="69"/>
      <c r="R288" s="74"/>
    </row>
    <row r="289" spans="1:19" ht="6" customHeight="1" x14ac:dyDescent="0.35">
      <c r="A289" s="85"/>
      <c r="B289" s="92"/>
      <c r="C289" s="81" t="s">
        <v>1</v>
      </c>
      <c r="D289" s="81"/>
      <c r="E289" s="81"/>
      <c r="F289" s="75"/>
      <c r="G289" s="69"/>
      <c r="H289" s="69"/>
      <c r="I289" s="69"/>
      <c r="J289" s="69"/>
      <c r="K289" s="111"/>
      <c r="L289" s="81"/>
      <c r="M289" s="81"/>
      <c r="N289" s="75" t="s">
        <v>1</v>
      </c>
      <c r="O289" s="69"/>
      <c r="P289" s="69"/>
      <c r="Q289" s="69"/>
      <c r="R289" s="74"/>
    </row>
    <row r="290" spans="1:19" ht="14.4" customHeight="1" x14ac:dyDescent="0.35">
      <c r="A290" s="85"/>
      <c r="B290" s="92"/>
      <c r="C290" s="71" t="s">
        <v>71</v>
      </c>
      <c r="D290" s="82" t="s">
        <v>50</v>
      </c>
      <c r="E290" s="82"/>
      <c r="F290" s="75" t="s">
        <v>93</v>
      </c>
      <c r="G290" s="83">
        <v>220</v>
      </c>
      <c r="H290" s="83">
        <v>199</v>
      </c>
      <c r="I290" s="83">
        <v>176</v>
      </c>
      <c r="J290" s="72">
        <f>SUM(G290:I290)</f>
        <v>595</v>
      </c>
      <c r="K290" s="71" t="s">
        <v>76</v>
      </c>
      <c r="L290" s="82" t="s">
        <v>49</v>
      </c>
      <c r="M290" s="82" t="s">
        <v>1</v>
      </c>
      <c r="N290" s="75" t="s">
        <v>101</v>
      </c>
      <c r="O290" s="83">
        <v>68</v>
      </c>
      <c r="P290" s="83">
        <v>129</v>
      </c>
      <c r="Q290" s="83">
        <v>88</v>
      </c>
      <c r="R290" s="72">
        <f>SUM(O290:Q290)</f>
        <v>285</v>
      </c>
    </row>
    <row r="291" spans="1:19" ht="18" x14ac:dyDescent="0.35">
      <c r="A291" s="85"/>
      <c r="B291" s="92"/>
      <c r="C291" s="81"/>
      <c r="D291" s="81"/>
      <c r="E291" s="81"/>
      <c r="F291" s="75" t="s">
        <v>111</v>
      </c>
      <c r="G291" s="83">
        <v>123</v>
      </c>
      <c r="H291" s="83">
        <v>140</v>
      </c>
      <c r="I291" s="83">
        <v>152</v>
      </c>
      <c r="J291" s="72">
        <f>SUM(G291:I291)</f>
        <v>415</v>
      </c>
      <c r="K291" s="111"/>
      <c r="L291" s="81"/>
      <c r="M291" s="81"/>
      <c r="N291" s="75" t="s">
        <v>148</v>
      </c>
      <c r="O291" s="83">
        <v>124</v>
      </c>
      <c r="P291" s="83">
        <v>105</v>
      </c>
      <c r="Q291" s="83">
        <v>65</v>
      </c>
      <c r="R291" s="72">
        <f>SUM(O291:Q291)</f>
        <v>294</v>
      </c>
    </row>
    <row r="292" spans="1:19" ht="18" x14ac:dyDescent="0.35">
      <c r="A292" s="85"/>
      <c r="B292" s="92"/>
      <c r="C292" s="81"/>
      <c r="D292" s="81"/>
      <c r="E292" s="81"/>
      <c r="F292" s="75" t="s">
        <v>66</v>
      </c>
      <c r="G292" s="83">
        <v>171</v>
      </c>
      <c r="H292" s="83">
        <v>175</v>
      </c>
      <c r="I292" s="83">
        <v>198</v>
      </c>
      <c r="J292" s="72">
        <f>SUM(G292:I292)</f>
        <v>544</v>
      </c>
      <c r="K292" s="111"/>
      <c r="L292" s="81"/>
      <c r="M292" s="81"/>
      <c r="N292" s="75" t="s">
        <v>102</v>
      </c>
      <c r="O292" s="83">
        <v>145</v>
      </c>
      <c r="P292" s="83">
        <v>117</v>
      </c>
      <c r="Q292" s="83">
        <v>245</v>
      </c>
      <c r="R292" s="72">
        <f>SUM(O292:Q292)</f>
        <v>507</v>
      </c>
    </row>
    <row r="293" spans="1:19" ht="18.45" customHeight="1" x14ac:dyDescent="0.35">
      <c r="A293" s="85"/>
      <c r="B293" s="92"/>
      <c r="C293" s="81"/>
      <c r="D293" s="81"/>
      <c r="E293" s="81"/>
      <c r="F293" s="75" t="s">
        <v>1</v>
      </c>
      <c r="G293" s="73">
        <f>SUM(G290:G292)</f>
        <v>514</v>
      </c>
      <c r="H293" s="73">
        <f>SUM(H290:H292)</f>
        <v>514</v>
      </c>
      <c r="I293" s="73">
        <f>SUM(I290:I292)</f>
        <v>526</v>
      </c>
      <c r="J293" s="72">
        <f>SUM(J290:J292)</f>
        <v>1554</v>
      </c>
      <c r="K293" s="111"/>
      <c r="L293" s="81"/>
      <c r="M293" s="81"/>
      <c r="N293" s="75" t="s">
        <v>1</v>
      </c>
      <c r="O293" s="73">
        <f>SUM(O290:O292)</f>
        <v>337</v>
      </c>
      <c r="P293" s="73">
        <f>SUM(P290:P292)</f>
        <v>351</v>
      </c>
      <c r="Q293" s="73">
        <f>SUM(Q290:Q292)</f>
        <v>398</v>
      </c>
      <c r="R293" s="72">
        <f>SUM(R290:R292)</f>
        <v>1086</v>
      </c>
    </row>
    <row r="294" spans="1:19" ht="6" customHeight="1" x14ac:dyDescent="0.35">
      <c r="A294" s="85"/>
      <c r="B294" s="92"/>
      <c r="C294" s="87"/>
      <c r="D294" s="87"/>
      <c r="E294" s="87"/>
      <c r="F294" s="87" t="s">
        <v>1</v>
      </c>
      <c r="G294" s="88"/>
      <c r="H294" s="88"/>
      <c r="I294" s="88"/>
      <c r="J294" s="88"/>
      <c r="K294" s="86"/>
      <c r="L294" s="87"/>
      <c r="M294" s="87"/>
      <c r="N294" s="90"/>
      <c r="O294" s="90"/>
      <c r="P294" s="90"/>
      <c r="Q294" s="90"/>
      <c r="R294" s="91"/>
    </row>
    <row r="295" spans="1:19" ht="6" customHeight="1" x14ac:dyDescent="0.35">
      <c r="A295" s="85"/>
      <c r="B295" s="92"/>
      <c r="C295" s="77"/>
      <c r="D295" s="77"/>
      <c r="E295" s="77"/>
      <c r="F295" s="77" t="s">
        <v>1</v>
      </c>
      <c r="G295" s="78"/>
      <c r="H295" s="78"/>
      <c r="I295" s="78"/>
      <c r="J295" s="79"/>
      <c r="K295" s="77"/>
      <c r="L295" s="77"/>
      <c r="M295" s="77"/>
      <c r="N295" s="77"/>
      <c r="O295" s="78"/>
      <c r="P295" s="78"/>
      <c r="Q295" s="78"/>
      <c r="R295" s="79"/>
    </row>
    <row r="296" spans="1:19" ht="18" x14ac:dyDescent="0.35">
      <c r="A296" s="85"/>
      <c r="B296" s="92"/>
      <c r="C296" s="71" t="s">
        <v>203</v>
      </c>
      <c r="D296" s="82" t="s">
        <v>64</v>
      </c>
      <c r="E296" s="82"/>
      <c r="F296" s="75" t="s">
        <v>57</v>
      </c>
      <c r="G296" s="83">
        <v>119</v>
      </c>
      <c r="H296" s="83" t="s">
        <v>1</v>
      </c>
      <c r="I296" s="83">
        <v>113</v>
      </c>
      <c r="J296" s="72">
        <f>SUM(G296:I296)</f>
        <v>232</v>
      </c>
      <c r="K296" s="71" t="s">
        <v>77</v>
      </c>
      <c r="L296" s="82" t="s">
        <v>34</v>
      </c>
      <c r="M296" s="82" t="s">
        <v>1</v>
      </c>
      <c r="N296" s="75" t="s">
        <v>210</v>
      </c>
      <c r="O296" s="83">
        <v>130</v>
      </c>
      <c r="P296" s="83">
        <v>114</v>
      </c>
      <c r="Q296" s="83">
        <v>106</v>
      </c>
      <c r="R296" s="72">
        <f>SUM(O296:Q296)</f>
        <v>350</v>
      </c>
    </row>
    <row r="297" spans="1:19" ht="18" x14ac:dyDescent="0.35">
      <c r="A297" s="85"/>
      <c r="B297" s="92"/>
      <c r="C297" s="81"/>
      <c r="D297" s="81"/>
      <c r="E297" s="81"/>
      <c r="F297" s="75" t="s">
        <v>208</v>
      </c>
      <c r="G297" s="83">
        <v>168</v>
      </c>
      <c r="H297" s="83">
        <v>203</v>
      </c>
      <c r="I297" s="83">
        <v>150</v>
      </c>
      <c r="J297" s="72">
        <f>SUM(G297:I297)</f>
        <v>521</v>
      </c>
      <c r="K297" s="111"/>
      <c r="L297" s="81"/>
      <c r="M297" s="81"/>
      <c r="N297" s="75" t="s">
        <v>47</v>
      </c>
      <c r="O297" s="83">
        <v>105</v>
      </c>
      <c r="P297" s="83">
        <v>114</v>
      </c>
      <c r="Q297" s="83">
        <v>158</v>
      </c>
      <c r="R297" s="72">
        <f>SUM(O297:Q297)</f>
        <v>377</v>
      </c>
    </row>
    <row r="298" spans="1:19" ht="18" x14ac:dyDescent="0.35">
      <c r="A298" s="85"/>
      <c r="B298" s="92"/>
      <c r="C298" s="81"/>
      <c r="D298" s="81"/>
      <c r="E298" s="81"/>
      <c r="F298" s="75" t="s">
        <v>56</v>
      </c>
      <c r="G298" s="83">
        <v>160</v>
      </c>
      <c r="H298" s="83">
        <v>149</v>
      </c>
      <c r="I298" s="83" t="s">
        <v>1</v>
      </c>
      <c r="J298" s="72">
        <f>SUM(G298:I298)</f>
        <v>309</v>
      </c>
      <c r="K298" s="111"/>
      <c r="L298" s="81"/>
      <c r="M298" s="81"/>
      <c r="N298" s="75" t="s">
        <v>151</v>
      </c>
      <c r="O298" s="83">
        <v>106</v>
      </c>
      <c r="P298" s="83">
        <v>156</v>
      </c>
      <c r="Q298" s="83">
        <v>108</v>
      </c>
      <c r="R298" s="72">
        <f>SUM(O298:Q298)</f>
        <v>370</v>
      </c>
    </row>
    <row r="299" spans="1:19" s="19" customFormat="1" ht="18" x14ac:dyDescent="0.35">
      <c r="A299" s="156"/>
      <c r="B299" s="157"/>
      <c r="C299" s="158"/>
      <c r="D299" s="158"/>
      <c r="E299" s="158"/>
      <c r="F299" s="75" t="s">
        <v>55</v>
      </c>
      <c r="G299" s="83" t="s">
        <v>1</v>
      </c>
      <c r="H299" s="83">
        <v>170</v>
      </c>
      <c r="I299" s="83">
        <v>158</v>
      </c>
      <c r="J299" s="72">
        <f>SUM(G299:I299)</f>
        <v>328</v>
      </c>
      <c r="K299" s="158"/>
      <c r="L299" s="158"/>
      <c r="M299" s="158"/>
      <c r="N299" s="75" t="s">
        <v>1</v>
      </c>
      <c r="O299" s="73">
        <f>SUM(O296:O298)</f>
        <v>341</v>
      </c>
      <c r="P299" s="73">
        <f>SUM(P296:P298)</f>
        <v>384</v>
      </c>
      <c r="Q299" s="73">
        <f>SUM(Q296:Q298)</f>
        <v>372</v>
      </c>
      <c r="R299" s="72">
        <f>SUM(R296:R298)</f>
        <v>1097</v>
      </c>
    </row>
    <row r="300" spans="1:19" s="19" customFormat="1" ht="18" x14ac:dyDescent="0.35">
      <c r="A300" s="156"/>
      <c r="B300" s="157"/>
      <c r="C300" s="158"/>
      <c r="D300" s="158"/>
      <c r="E300" s="158"/>
      <c r="F300" s="75" t="s">
        <v>1</v>
      </c>
      <c r="G300" s="73">
        <f>SUM(G296:G299)</f>
        <v>447</v>
      </c>
      <c r="H300" s="73">
        <f>SUM(H296:H299)</f>
        <v>522</v>
      </c>
      <c r="I300" s="73">
        <f>SUM(I296:I299)</f>
        <v>421</v>
      </c>
      <c r="J300" s="72">
        <f>SUM(J296:J299)</f>
        <v>1390</v>
      </c>
      <c r="K300" s="158"/>
      <c r="L300" s="158"/>
      <c r="M300" s="158"/>
      <c r="N300" s="159"/>
      <c r="O300" s="73" t="s">
        <v>1</v>
      </c>
      <c r="P300" s="73" t="s">
        <v>1</v>
      </c>
      <c r="Q300" s="73" t="s">
        <v>1</v>
      </c>
      <c r="R300" s="72" t="s">
        <v>1</v>
      </c>
      <c r="S300" s="19" t="s">
        <v>1</v>
      </c>
    </row>
    <row r="301" spans="1:19" ht="6" customHeight="1" x14ac:dyDescent="0.35">
      <c r="A301" s="85"/>
      <c r="B301" s="92"/>
      <c r="C301" s="81"/>
      <c r="D301" s="81"/>
      <c r="E301" s="81"/>
      <c r="F301" s="75" t="s">
        <v>1</v>
      </c>
      <c r="G301" s="69"/>
      <c r="H301" s="69"/>
      <c r="I301" s="69"/>
      <c r="J301" s="74"/>
      <c r="K301" s="81"/>
      <c r="L301" s="81"/>
      <c r="M301" s="81"/>
      <c r="N301" s="75"/>
      <c r="O301" s="69"/>
      <c r="P301" s="69"/>
      <c r="Q301" s="69"/>
      <c r="R301" s="74"/>
    </row>
    <row r="302" spans="1:19" ht="6" customHeight="1" x14ac:dyDescent="0.35">
      <c r="A302" s="85"/>
      <c r="B302" s="92"/>
      <c r="C302" s="81"/>
      <c r="D302" s="81"/>
      <c r="E302" s="81"/>
      <c r="F302" s="75" t="s">
        <v>1</v>
      </c>
      <c r="G302" s="69"/>
      <c r="H302" s="69"/>
      <c r="I302" s="69"/>
      <c r="J302" s="74"/>
      <c r="K302" s="81"/>
      <c r="L302" s="81"/>
      <c r="M302" s="81"/>
      <c r="N302" s="75"/>
      <c r="O302" s="69"/>
      <c r="P302" s="69"/>
      <c r="Q302" s="69"/>
      <c r="R302" s="74"/>
    </row>
    <row r="303" spans="1:19" ht="14.4" customHeight="1" x14ac:dyDescent="0.35">
      <c r="A303" s="85"/>
      <c r="B303" s="92"/>
      <c r="C303" s="71" t="s">
        <v>73</v>
      </c>
      <c r="D303" s="82" t="s">
        <v>64</v>
      </c>
      <c r="E303" s="82"/>
      <c r="F303" s="75" t="s">
        <v>39</v>
      </c>
      <c r="G303" s="83">
        <v>148</v>
      </c>
      <c r="H303" s="83">
        <v>151</v>
      </c>
      <c r="I303" s="83">
        <v>189</v>
      </c>
      <c r="J303" s="72">
        <f>SUM(G303:I303)</f>
        <v>488</v>
      </c>
      <c r="K303" s="110" t="s">
        <v>79</v>
      </c>
      <c r="L303" s="82" t="s">
        <v>33</v>
      </c>
      <c r="M303" s="82"/>
      <c r="N303" s="75" t="s">
        <v>164</v>
      </c>
      <c r="O303" s="83">
        <v>120</v>
      </c>
      <c r="P303" s="83">
        <v>89</v>
      </c>
      <c r="Q303" s="83">
        <v>120</v>
      </c>
      <c r="R303" s="72">
        <f>SUM(O303:Q303)</f>
        <v>329</v>
      </c>
    </row>
    <row r="304" spans="1:19" ht="18" x14ac:dyDescent="0.35">
      <c r="A304" s="85"/>
      <c r="B304" s="92"/>
      <c r="C304" s="81"/>
      <c r="D304" s="81"/>
      <c r="E304" s="81"/>
      <c r="F304" s="75" t="s">
        <v>209</v>
      </c>
      <c r="G304" s="83">
        <v>138</v>
      </c>
      <c r="H304" s="83">
        <v>117</v>
      </c>
      <c r="I304" s="83">
        <v>105</v>
      </c>
      <c r="J304" s="72">
        <f>SUM(G304:I304)</f>
        <v>360</v>
      </c>
      <c r="K304" s="112"/>
      <c r="L304" s="81"/>
      <c r="M304" s="81"/>
      <c r="N304" s="75" t="s">
        <v>45</v>
      </c>
      <c r="O304" s="83">
        <v>106</v>
      </c>
      <c r="P304" s="83">
        <v>119</v>
      </c>
      <c r="Q304" s="83">
        <v>160</v>
      </c>
      <c r="R304" s="72">
        <f>SUM(O304:Q304)</f>
        <v>385</v>
      </c>
    </row>
    <row r="305" spans="1:18" ht="18" x14ac:dyDescent="0.35">
      <c r="A305" s="85"/>
      <c r="B305" s="92"/>
      <c r="C305" s="81"/>
      <c r="D305" s="81"/>
      <c r="E305" s="81"/>
      <c r="F305" s="75" t="s">
        <v>179</v>
      </c>
      <c r="G305" s="83">
        <v>188</v>
      </c>
      <c r="H305" s="83">
        <v>151</v>
      </c>
      <c r="I305" s="83">
        <v>173</v>
      </c>
      <c r="J305" s="72">
        <f>SUM(G305:I305)</f>
        <v>512</v>
      </c>
      <c r="K305" s="112"/>
      <c r="L305" s="81"/>
      <c r="M305" s="81"/>
      <c r="N305" s="75" t="s">
        <v>46</v>
      </c>
      <c r="O305" s="83">
        <v>166</v>
      </c>
      <c r="P305" s="83">
        <v>135</v>
      </c>
      <c r="Q305" s="83">
        <v>131</v>
      </c>
      <c r="R305" s="72">
        <f>SUM(O305:Q305)</f>
        <v>432</v>
      </c>
    </row>
    <row r="306" spans="1:18" ht="18.45" customHeight="1" x14ac:dyDescent="0.35">
      <c r="A306" s="85"/>
      <c r="B306" s="92"/>
      <c r="C306" s="81"/>
      <c r="D306" s="81"/>
      <c r="E306" s="81"/>
      <c r="F306" s="75" t="s">
        <v>1</v>
      </c>
      <c r="G306" s="73">
        <f>SUM(G303:G305)</f>
        <v>474</v>
      </c>
      <c r="H306" s="73">
        <f>SUM(H303:H305)</f>
        <v>419</v>
      </c>
      <c r="I306" s="73">
        <f>SUM(I303:I305)</f>
        <v>467</v>
      </c>
      <c r="J306" s="72">
        <f>SUM(J303:J305)</f>
        <v>1360</v>
      </c>
      <c r="K306" s="81"/>
      <c r="L306" s="81"/>
      <c r="M306" s="81"/>
      <c r="O306" s="73">
        <f>SUM(O303:O305)</f>
        <v>392</v>
      </c>
      <c r="P306" s="73">
        <f>SUM(P303:P305)</f>
        <v>343</v>
      </c>
      <c r="Q306" s="73">
        <f>SUM(Q303:Q305)</f>
        <v>411</v>
      </c>
      <c r="R306" s="72">
        <f>SUM(R303:R305)</f>
        <v>1146</v>
      </c>
    </row>
    <row r="307" spans="1:18" ht="6" customHeight="1" x14ac:dyDescent="0.35">
      <c r="A307" s="95"/>
      <c r="B307" s="96"/>
      <c r="C307" s="87"/>
      <c r="D307" s="87"/>
      <c r="E307" s="87"/>
      <c r="F307" s="90" t="s">
        <v>1</v>
      </c>
      <c r="G307" s="93"/>
      <c r="H307" s="93"/>
      <c r="I307" s="93"/>
      <c r="J307" s="93"/>
      <c r="K307" s="86"/>
      <c r="L307" s="87"/>
      <c r="M307" s="87"/>
      <c r="N307" s="87"/>
      <c r="O307" s="88"/>
      <c r="P307" s="88"/>
      <c r="Q307" s="88"/>
      <c r="R307" s="89"/>
    </row>
    <row r="308" spans="1:18" ht="6" customHeight="1" x14ac:dyDescent="0.35">
      <c r="A308" s="76"/>
      <c r="B308" s="94"/>
      <c r="C308" s="77"/>
      <c r="D308" s="77"/>
      <c r="E308" s="77"/>
      <c r="F308" s="77"/>
      <c r="G308" s="78"/>
      <c r="H308" s="78"/>
      <c r="I308" s="78"/>
      <c r="J308" s="78"/>
      <c r="K308" s="109"/>
      <c r="L308" s="77"/>
      <c r="M308" s="77"/>
      <c r="N308" s="77"/>
      <c r="O308" s="78"/>
      <c r="P308" s="78"/>
      <c r="Q308" s="78"/>
      <c r="R308" s="79"/>
    </row>
    <row r="309" spans="1:18" ht="18" x14ac:dyDescent="0.35">
      <c r="A309" s="80" t="s">
        <v>215</v>
      </c>
      <c r="B309" s="92" t="s">
        <v>216</v>
      </c>
      <c r="C309" s="71" t="s">
        <v>70</v>
      </c>
      <c r="D309" s="82" t="s">
        <v>33</v>
      </c>
      <c r="E309" s="82"/>
      <c r="F309" s="75" t="s">
        <v>65</v>
      </c>
      <c r="G309" s="83">
        <v>132</v>
      </c>
      <c r="H309" s="83">
        <v>149</v>
      </c>
      <c r="I309" s="83">
        <v>127</v>
      </c>
      <c r="J309" s="72">
        <f>SUM(G309:I309)</f>
        <v>408</v>
      </c>
      <c r="K309" s="110" t="s">
        <v>120</v>
      </c>
      <c r="L309" s="82" t="s">
        <v>50</v>
      </c>
      <c r="M309" s="82" t="s">
        <v>1</v>
      </c>
      <c r="N309" s="75" t="s">
        <v>221</v>
      </c>
      <c r="O309" s="83">
        <v>138</v>
      </c>
      <c r="P309" s="83">
        <v>136</v>
      </c>
      <c r="Q309" s="83">
        <v>160</v>
      </c>
      <c r="R309" s="72">
        <f>SUM(O309:Q309)</f>
        <v>434</v>
      </c>
    </row>
    <row r="310" spans="1:18" ht="18" x14ac:dyDescent="0.35">
      <c r="A310" s="85"/>
      <c r="B310" s="92"/>
      <c r="C310" s="84" t="s">
        <v>1</v>
      </c>
      <c r="D310" s="81"/>
      <c r="E310" s="81"/>
      <c r="F310" s="75" t="s">
        <v>51</v>
      </c>
      <c r="G310" s="83">
        <v>159</v>
      </c>
      <c r="H310" s="83">
        <v>165</v>
      </c>
      <c r="I310" s="83">
        <v>145</v>
      </c>
      <c r="J310" s="72">
        <f>SUM(G310:I310)</f>
        <v>469</v>
      </c>
      <c r="K310" s="111"/>
      <c r="L310" s="81"/>
      <c r="M310" s="81"/>
      <c r="N310" s="75" t="s">
        <v>134</v>
      </c>
      <c r="O310" s="83">
        <v>109</v>
      </c>
      <c r="P310" s="83">
        <v>90</v>
      </c>
      <c r="Q310" s="83">
        <v>92</v>
      </c>
      <c r="R310" s="72">
        <f>SUM(O310:Q310)</f>
        <v>291</v>
      </c>
    </row>
    <row r="311" spans="1:18" ht="18" x14ac:dyDescent="0.35">
      <c r="A311" s="85"/>
      <c r="B311" s="92"/>
      <c r="C311" s="84"/>
      <c r="D311" s="81"/>
      <c r="E311" s="81"/>
      <c r="F311" s="75" t="s">
        <v>217</v>
      </c>
      <c r="G311" s="83">
        <v>145</v>
      </c>
      <c r="H311" s="83">
        <v>132</v>
      </c>
      <c r="I311" s="83">
        <v>162</v>
      </c>
      <c r="J311" s="72">
        <f>SUM(G311:I311)</f>
        <v>439</v>
      </c>
      <c r="K311" s="111"/>
      <c r="L311" s="81"/>
      <c r="M311" s="81"/>
      <c r="N311" s="75" t="s">
        <v>222</v>
      </c>
      <c r="O311" s="83">
        <v>127</v>
      </c>
      <c r="P311" s="83">
        <v>164</v>
      </c>
      <c r="Q311" s="83">
        <v>169</v>
      </c>
      <c r="R311" s="72">
        <f>SUM(O311:Q311)</f>
        <v>460</v>
      </c>
    </row>
    <row r="312" spans="1:18" ht="18" x14ac:dyDescent="0.35">
      <c r="A312" s="85"/>
      <c r="B312" s="92"/>
      <c r="C312" s="84"/>
      <c r="D312" s="81"/>
      <c r="E312" s="81"/>
      <c r="F312" s="75" t="s">
        <v>1</v>
      </c>
      <c r="G312" s="73">
        <f>SUM(G309:G311)</f>
        <v>436</v>
      </c>
      <c r="H312" s="73">
        <f>SUM(H309:H311)</f>
        <v>446</v>
      </c>
      <c r="I312" s="73">
        <f>SUM(I309:I311)</f>
        <v>434</v>
      </c>
      <c r="J312" s="72">
        <f>SUM(J309:J311)</f>
        <v>1316</v>
      </c>
      <c r="K312" s="112"/>
      <c r="L312" s="81"/>
      <c r="M312" s="81"/>
      <c r="O312" s="73">
        <f>SUM(O309:O311)</f>
        <v>374</v>
      </c>
      <c r="P312" s="73">
        <f>SUM(P309:P311)</f>
        <v>390</v>
      </c>
      <c r="Q312" s="73">
        <f>SUM(Q309:Q311)</f>
        <v>421</v>
      </c>
      <c r="R312" s="72">
        <f>SUM(R309:R311)</f>
        <v>1185</v>
      </c>
    </row>
    <row r="313" spans="1:18" ht="6" customHeight="1" x14ac:dyDescent="0.35">
      <c r="A313" s="85"/>
      <c r="B313" s="92"/>
      <c r="C313" s="81"/>
      <c r="D313" s="81"/>
      <c r="E313" s="81"/>
      <c r="F313" s="75"/>
      <c r="G313" s="69"/>
      <c r="H313" s="69"/>
      <c r="I313" s="69"/>
      <c r="J313" s="69"/>
      <c r="K313" s="111"/>
      <c r="L313" s="81"/>
      <c r="M313" s="81"/>
      <c r="N313" s="75"/>
      <c r="O313" s="69"/>
      <c r="P313" s="69"/>
      <c r="Q313" s="69"/>
      <c r="R313" s="74"/>
    </row>
    <row r="314" spans="1:18" ht="6" customHeight="1" x14ac:dyDescent="0.35">
      <c r="A314" s="85"/>
      <c r="B314" s="92"/>
      <c r="C314" s="81"/>
      <c r="D314" s="81"/>
      <c r="E314" s="81"/>
      <c r="F314" s="75"/>
      <c r="G314" s="69"/>
      <c r="H314" s="69"/>
      <c r="I314" s="69"/>
      <c r="J314" s="69"/>
      <c r="K314" s="111" t="s">
        <v>1</v>
      </c>
      <c r="L314" s="81"/>
      <c r="M314" s="81"/>
      <c r="N314" s="75"/>
      <c r="O314" s="69"/>
      <c r="P314" s="69"/>
      <c r="Q314" s="69"/>
      <c r="R314" s="74"/>
    </row>
    <row r="315" spans="1:18" ht="18" x14ac:dyDescent="0.35">
      <c r="A315" s="85"/>
      <c r="B315" s="92"/>
      <c r="C315" s="71" t="s">
        <v>73</v>
      </c>
      <c r="D315" s="82" t="s">
        <v>34</v>
      </c>
      <c r="E315" s="82"/>
      <c r="F315" s="75" t="s">
        <v>39</v>
      </c>
      <c r="G315" s="83">
        <v>157</v>
      </c>
      <c r="H315" s="83">
        <v>127</v>
      </c>
      <c r="I315" s="83">
        <v>136</v>
      </c>
      <c r="J315" s="72">
        <f>SUM(G315:I315)</f>
        <v>420</v>
      </c>
      <c r="K315" s="71" t="s">
        <v>77</v>
      </c>
      <c r="L315" s="82" t="s">
        <v>49</v>
      </c>
      <c r="N315" s="75" t="s">
        <v>137</v>
      </c>
      <c r="O315" s="83">
        <v>100</v>
      </c>
      <c r="P315" s="83">
        <v>99</v>
      </c>
      <c r="Q315" s="83">
        <v>121</v>
      </c>
      <c r="R315" s="72">
        <f>SUM(O315:Q315)</f>
        <v>320</v>
      </c>
    </row>
    <row r="316" spans="1:18" ht="18.45" customHeight="1" x14ac:dyDescent="0.35">
      <c r="A316" s="85"/>
      <c r="B316" s="92"/>
      <c r="C316" s="81"/>
      <c r="D316" s="81"/>
      <c r="E316" s="81"/>
      <c r="F316" s="75" t="s">
        <v>209</v>
      </c>
      <c r="G316" s="83">
        <v>154</v>
      </c>
      <c r="H316" s="83">
        <v>116</v>
      </c>
      <c r="I316" s="83">
        <v>132</v>
      </c>
      <c r="J316" s="72">
        <f>SUM(G316:I316)</f>
        <v>402</v>
      </c>
      <c r="K316" t="s">
        <v>1</v>
      </c>
      <c r="N316" s="75" t="s">
        <v>47</v>
      </c>
      <c r="O316" s="83">
        <v>131</v>
      </c>
      <c r="P316" s="83">
        <v>128</v>
      </c>
      <c r="Q316" s="83">
        <v>94</v>
      </c>
      <c r="R316" s="72">
        <f>SUM(O316:Q316)</f>
        <v>353</v>
      </c>
    </row>
    <row r="317" spans="1:18" ht="18" x14ac:dyDescent="0.35">
      <c r="A317" s="85"/>
      <c r="B317" s="92"/>
      <c r="C317" s="81"/>
      <c r="D317" s="81"/>
      <c r="E317" s="81"/>
      <c r="F317" s="75" t="s">
        <v>36</v>
      </c>
      <c r="G317" s="83">
        <v>144</v>
      </c>
      <c r="H317" s="83">
        <v>147</v>
      </c>
      <c r="I317" s="83">
        <v>149</v>
      </c>
      <c r="J317" s="72">
        <f>SUM(G317:I317)</f>
        <v>440</v>
      </c>
      <c r="N317" s="75" t="s">
        <v>92</v>
      </c>
      <c r="O317" s="83">
        <v>124</v>
      </c>
      <c r="P317" s="83">
        <v>151</v>
      </c>
      <c r="Q317" s="83">
        <v>113</v>
      </c>
      <c r="R317" s="72">
        <f>SUM(O317:Q317)</f>
        <v>388</v>
      </c>
    </row>
    <row r="318" spans="1:18" ht="18.45" customHeight="1" x14ac:dyDescent="0.35">
      <c r="A318" s="85"/>
      <c r="B318" s="92"/>
      <c r="C318" s="81"/>
      <c r="D318" s="81"/>
      <c r="E318" s="81"/>
      <c r="F318" s="75" t="s">
        <v>1</v>
      </c>
      <c r="G318" s="73">
        <f>SUM(G315:G317)</f>
        <v>455</v>
      </c>
      <c r="H318" s="73">
        <f>SUM(H315:H317)</f>
        <v>390</v>
      </c>
      <c r="I318" s="73">
        <f>SUM(I315:I317)</f>
        <v>417</v>
      </c>
      <c r="J318" s="72">
        <f>SUM(J315:J317)</f>
        <v>1262</v>
      </c>
      <c r="K318" s="111"/>
      <c r="L318" s="81"/>
      <c r="M318" s="81"/>
      <c r="N318" s="75"/>
      <c r="O318" s="73">
        <f>SUM(O315:O317)</f>
        <v>355</v>
      </c>
      <c r="P318" s="73">
        <f>SUM(P315:P317)</f>
        <v>378</v>
      </c>
      <c r="Q318" s="73">
        <f>SUM(Q315:Q317)</f>
        <v>328</v>
      </c>
      <c r="R318" s="72">
        <f>SUM(R315:R317)</f>
        <v>1061</v>
      </c>
    </row>
    <row r="319" spans="1:18" ht="6" customHeight="1" x14ac:dyDescent="0.35">
      <c r="A319" s="85"/>
      <c r="B319" s="92"/>
      <c r="C319" s="87"/>
      <c r="D319" s="87"/>
      <c r="E319" s="87"/>
      <c r="F319" s="87" t="s">
        <v>1</v>
      </c>
      <c r="G319" s="88"/>
      <c r="H319" s="88"/>
      <c r="I319" s="88"/>
      <c r="J319" s="88"/>
      <c r="K319" s="86"/>
      <c r="L319" s="87"/>
      <c r="M319" s="87"/>
      <c r="N319" s="90"/>
      <c r="O319" s="90"/>
      <c r="P319" s="90"/>
      <c r="Q319" s="90"/>
      <c r="R319" s="91" t="s">
        <v>212</v>
      </c>
    </row>
    <row r="320" spans="1:18" ht="6" customHeight="1" x14ac:dyDescent="0.35">
      <c r="A320" s="85"/>
      <c r="B320" s="92"/>
      <c r="C320" s="77"/>
      <c r="D320" s="77"/>
      <c r="E320" s="77"/>
      <c r="F320" s="77" t="s">
        <v>1</v>
      </c>
      <c r="G320" s="78"/>
      <c r="H320" s="78"/>
      <c r="I320" s="78"/>
      <c r="J320" s="78"/>
      <c r="K320" s="109"/>
      <c r="L320" s="77"/>
      <c r="M320" s="77"/>
      <c r="N320" s="77"/>
      <c r="O320" s="78"/>
      <c r="P320" s="78"/>
      <c r="Q320" s="78"/>
      <c r="R320" s="79"/>
    </row>
    <row r="321" spans="1:18" ht="18" x14ac:dyDescent="0.35">
      <c r="A321" s="85"/>
      <c r="B321" s="92"/>
      <c r="C321" s="71" t="s">
        <v>118</v>
      </c>
      <c r="D321" s="82" t="s">
        <v>50</v>
      </c>
      <c r="E321" s="82"/>
      <c r="F321" s="75" t="s">
        <v>123</v>
      </c>
      <c r="G321" s="83">
        <v>165</v>
      </c>
      <c r="H321" s="83">
        <v>205</v>
      </c>
      <c r="I321" s="83">
        <v>180</v>
      </c>
      <c r="J321" s="72">
        <f>SUM(G321:I321)</f>
        <v>550</v>
      </c>
      <c r="K321" s="71" t="s">
        <v>76</v>
      </c>
      <c r="L321" s="82" t="s">
        <v>49</v>
      </c>
      <c r="M321" s="82"/>
      <c r="N321" s="75" t="s">
        <v>101</v>
      </c>
      <c r="O321" s="83">
        <v>77</v>
      </c>
      <c r="P321" s="83">
        <v>116</v>
      </c>
      <c r="Q321" s="83">
        <v>108</v>
      </c>
      <c r="R321" s="72">
        <f>SUM(O321:Q321)</f>
        <v>301</v>
      </c>
    </row>
    <row r="322" spans="1:18" ht="18" x14ac:dyDescent="0.35">
      <c r="A322" s="85"/>
      <c r="B322" s="92"/>
      <c r="C322" s="81"/>
      <c r="D322" s="81"/>
      <c r="E322" s="81"/>
      <c r="F322" s="75" t="s">
        <v>218</v>
      </c>
      <c r="G322" s="83">
        <v>174</v>
      </c>
      <c r="H322" s="83">
        <v>139</v>
      </c>
      <c r="I322" s="83">
        <v>130</v>
      </c>
      <c r="J322" s="72">
        <f>SUM(G322:I322)</f>
        <v>443</v>
      </c>
      <c r="K322" s="111"/>
      <c r="L322" s="81"/>
      <c r="M322" s="81"/>
      <c r="N322" s="75" t="s">
        <v>180</v>
      </c>
      <c r="O322" s="83">
        <v>72</v>
      </c>
      <c r="P322" s="83">
        <v>105</v>
      </c>
      <c r="Q322" s="83">
        <v>99</v>
      </c>
      <c r="R322" s="72">
        <f>SUM(O322:Q322)</f>
        <v>276</v>
      </c>
    </row>
    <row r="323" spans="1:18" ht="18" x14ac:dyDescent="0.35">
      <c r="A323" s="85"/>
      <c r="B323" s="92"/>
      <c r="C323" s="81"/>
      <c r="D323" s="81"/>
      <c r="E323" s="81"/>
      <c r="F323" s="75" t="s">
        <v>124</v>
      </c>
      <c r="G323" s="83">
        <v>134</v>
      </c>
      <c r="H323" s="83">
        <v>147</v>
      </c>
      <c r="I323" s="83">
        <v>181</v>
      </c>
      <c r="J323" s="72">
        <f>SUM(G323:I323)</f>
        <v>462</v>
      </c>
      <c r="K323" s="111"/>
      <c r="L323" s="81"/>
      <c r="M323" s="81"/>
      <c r="N323" s="75" t="s">
        <v>102</v>
      </c>
      <c r="O323" s="83">
        <v>126</v>
      </c>
      <c r="P323" s="83">
        <v>145</v>
      </c>
      <c r="Q323" s="83">
        <v>185</v>
      </c>
      <c r="R323" s="72">
        <f>SUM(O323:Q323)</f>
        <v>456</v>
      </c>
    </row>
    <row r="324" spans="1:18" ht="18" x14ac:dyDescent="0.35">
      <c r="A324" s="85"/>
      <c r="B324" s="92"/>
      <c r="C324" s="81"/>
      <c r="D324" s="81"/>
      <c r="E324" s="81"/>
      <c r="F324" s="75" t="s">
        <v>1</v>
      </c>
      <c r="G324" s="73">
        <f>SUM(G321:G323)</f>
        <v>473</v>
      </c>
      <c r="H324" s="73">
        <f>SUM(H321:H323)</f>
        <v>491</v>
      </c>
      <c r="I324" s="73">
        <f>SUM(I321:I323)</f>
        <v>491</v>
      </c>
      <c r="J324" s="72">
        <f>SUM(J321:J323)</f>
        <v>1455</v>
      </c>
      <c r="K324" s="111"/>
      <c r="L324" s="81"/>
      <c r="M324" s="81"/>
      <c r="N324" s="75"/>
      <c r="O324" s="73">
        <f>SUM(O321:O323)</f>
        <v>275</v>
      </c>
      <c r="P324" s="73">
        <f>SUM(P321:P323)</f>
        <v>366</v>
      </c>
      <c r="Q324" s="73">
        <f>SUM(Q321:Q323)</f>
        <v>392</v>
      </c>
      <c r="R324" s="72">
        <f>SUM(R321:R323)</f>
        <v>1033</v>
      </c>
    </row>
    <row r="325" spans="1:18" ht="6" customHeight="1" x14ac:dyDescent="0.35">
      <c r="A325" s="85"/>
      <c r="B325" s="92"/>
      <c r="D325" s="81"/>
      <c r="E325" s="81"/>
      <c r="F325" s="75" t="s">
        <v>1</v>
      </c>
      <c r="G325" s="69"/>
      <c r="H325" s="69"/>
      <c r="I325" s="69"/>
      <c r="J325" s="69"/>
      <c r="K325" s="111"/>
      <c r="L325" s="81"/>
      <c r="M325" s="81"/>
      <c r="N325" s="75"/>
      <c r="O325" s="69"/>
      <c r="P325" s="69"/>
      <c r="Q325" s="69"/>
      <c r="R325" s="74"/>
    </row>
    <row r="326" spans="1:18" ht="6" customHeight="1" x14ac:dyDescent="0.35">
      <c r="A326" s="85"/>
      <c r="B326" s="92"/>
      <c r="C326" s="81" t="s">
        <v>1</v>
      </c>
      <c r="D326" s="81"/>
      <c r="E326" s="81"/>
      <c r="F326" s="75" t="s">
        <v>1</v>
      </c>
      <c r="G326" s="69"/>
      <c r="H326" s="69"/>
      <c r="I326" s="69"/>
      <c r="J326" s="69"/>
      <c r="K326" s="111"/>
      <c r="L326" s="81"/>
      <c r="M326" s="81"/>
      <c r="N326" s="75" t="s">
        <v>1</v>
      </c>
      <c r="O326" s="69"/>
      <c r="P326" s="69"/>
      <c r="Q326" s="69"/>
      <c r="R326" s="74"/>
    </row>
    <row r="327" spans="1:18" ht="14.4" customHeight="1" x14ac:dyDescent="0.35">
      <c r="A327" s="85"/>
      <c r="B327" s="92"/>
      <c r="C327" s="71" t="s">
        <v>74</v>
      </c>
      <c r="D327" s="82" t="s">
        <v>49</v>
      </c>
      <c r="E327" s="82"/>
      <c r="F327" s="75" t="s">
        <v>219</v>
      </c>
      <c r="G327" s="83">
        <v>132</v>
      </c>
      <c r="H327" s="83">
        <v>114</v>
      </c>
      <c r="I327" s="83">
        <v>116</v>
      </c>
      <c r="J327" s="72">
        <f>SUM(G327:I327)</f>
        <v>362</v>
      </c>
      <c r="K327" s="110" t="s">
        <v>75</v>
      </c>
      <c r="L327" s="82" t="s">
        <v>50</v>
      </c>
      <c r="M327" s="82" t="s">
        <v>1</v>
      </c>
      <c r="N327" s="75" t="s">
        <v>89</v>
      </c>
      <c r="O327" s="83">
        <v>102</v>
      </c>
      <c r="P327" s="83">
        <v>98</v>
      </c>
      <c r="Q327" s="83">
        <v>156</v>
      </c>
      <c r="R327" s="72">
        <f>SUM(O327:Q327)</f>
        <v>356</v>
      </c>
    </row>
    <row r="328" spans="1:18" ht="18" x14ac:dyDescent="0.35">
      <c r="A328" s="85"/>
      <c r="B328" s="92"/>
      <c r="C328" s="81"/>
      <c r="D328" s="81"/>
      <c r="E328" s="81"/>
      <c r="F328" s="75" t="s">
        <v>157</v>
      </c>
      <c r="G328" s="83">
        <v>150</v>
      </c>
      <c r="H328" s="83">
        <v>146</v>
      </c>
      <c r="I328" s="83">
        <v>171</v>
      </c>
      <c r="J328" s="72">
        <f>SUM(G328:I328)</f>
        <v>467</v>
      </c>
      <c r="K328" s="111"/>
      <c r="L328" s="81"/>
      <c r="M328" s="81"/>
      <c r="N328" s="75" t="s">
        <v>104</v>
      </c>
      <c r="O328" s="83">
        <v>100</v>
      </c>
      <c r="P328" s="83">
        <v>133</v>
      </c>
      <c r="Q328" s="83">
        <v>163</v>
      </c>
      <c r="R328" s="72">
        <f>SUM(O328:Q328)</f>
        <v>396</v>
      </c>
    </row>
    <row r="329" spans="1:18" ht="18" x14ac:dyDescent="0.35">
      <c r="A329" s="85"/>
      <c r="B329" s="92"/>
      <c r="C329" s="81"/>
      <c r="D329" s="81"/>
      <c r="E329" s="81"/>
      <c r="F329" s="75" t="s">
        <v>186</v>
      </c>
      <c r="G329" s="83">
        <v>147</v>
      </c>
      <c r="H329" s="83">
        <v>175</v>
      </c>
      <c r="I329" s="83">
        <v>159</v>
      </c>
      <c r="J329" s="72">
        <f>SUM(G329:I329)</f>
        <v>481</v>
      </c>
      <c r="K329" s="111"/>
      <c r="L329" s="81"/>
      <c r="M329" s="81"/>
      <c r="N329" s="75" t="s">
        <v>161</v>
      </c>
      <c r="O329" s="83">
        <v>126</v>
      </c>
      <c r="P329" s="83">
        <v>161</v>
      </c>
      <c r="Q329" s="83">
        <v>155</v>
      </c>
      <c r="R329" s="72">
        <f>SUM(O329:Q329)</f>
        <v>442</v>
      </c>
    </row>
    <row r="330" spans="1:18" ht="18.45" customHeight="1" x14ac:dyDescent="0.35">
      <c r="A330" s="85"/>
      <c r="B330" s="92"/>
      <c r="C330" s="81"/>
      <c r="D330" s="81"/>
      <c r="E330" s="81"/>
      <c r="F330" s="75" t="s">
        <v>1</v>
      </c>
      <c r="G330" s="73">
        <f>SUM(G327:G329)</f>
        <v>429</v>
      </c>
      <c r="H330" s="73">
        <f>SUM(H327:H329)</f>
        <v>435</v>
      </c>
      <c r="I330" s="73">
        <f>SUM(I327:I329)</f>
        <v>446</v>
      </c>
      <c r="J330" s="72">
        <f>SUM(J327:J329)</f>
        <v>1310</v>
      </c>
      <c r="K330" s="111"/>
      <c r="L330" s="81"/>
      <c r="M330" s="81"/>
      <c r="N330" s="75" t="s">
        <v>1</v>
      </c>
      <c r="O330" s="73">
        <f>SUM(O327:O329)</f>
        <v>328</v>
      </c>
      <c r="P330" s="73">
        <f>SUM(P327:P329)</f>
        <v>392</v>
      </c>
      <c r="Q330" s="73">
        <f>SUM(Q327:Q329)</f>
        <v>474</v>
      </c>
      <c r="R330" s="72">
        <f>SUM(R327:R329)</f>
        <v>1194</v>
      </c>
    </row>
    <row r="331" spans="1:18" ht="6" customHeight="1" x14ac:dyDescent="0.35">
      <c r="A331" s="85"/>
      <c r="B331" s="92"/>
      <c r="C331" s="87"/>
      <c r="D331" s="87"/>
      <c r="E331" s="87"/>
      <c r="F331" s="87" t="s">
        <v>1</v>
      </c>
      <c r="G331" s="88"/>
      <c r="H331" s="88"/>
      <c r="I331" s="88"/>
      <c r="J331" s="88"/>
      <c r="K331" s="86"/>
      <c r="L331" s="87"/>
      <c r="M331" s="87"/>
      <c r="N331" s="90"/>
      <c r="O331" s="90"/>
      <c r="P331" s="90"/>
      <c r="Q331" s="90"/>
      <c r="R331" s="91"/>
    </row>
    <row r="332" spans="1:18" ht="6" customHeight="1" x14ac:dyDescent="0.35">
      <c r="A332" s="85"/>
      <c r="B332" s="92"/>
      <c r="C332" s="77"/>
      <c r="D332" s="77"/>
      <c r="E332" s="77"/>
      <c r="F332" s="77" t="s">
        <v>1</v>
      </c>
      <c r="G332" s="78"/>
      <c r="H332" s="78"/>
      <c r="I332" s="78"/>
      <c r="J332" s="79"/>
      <c r="K332" s="77"/>
      <c r="L332" s="77"/>
      <c r="M332" s="77"/>
      <c r="N332" s="77"/>
      <c r="O332" s="78"/>
      <c r="P332" s="78"/>
      <c r="Q332" s="78"/>
      <c r="R332" s="79"/>
    </row>
    <row r="333" spans="1:18" ht="18" x14ac:dyDescent="0.35">
      <c r="A333" s="85"/>
      <c r="B333" s="92"/>
      <c r="C333" s="71" t="s">
        <v>71</v>
      </c>
      <c r="D333" s="82" t="s">
        <v>33</v>
      </c>
      <c r="E333" s="82"/>
      <c r="F333" s="75" t="s">
        <v>66</v>
      </c>
      <c r="G333" s="83">
        <v>181</v>
      </c>
      <c r="H333" s="83">
        <v>191</v>
      </c>
      <c r="I333" s="83">
        <v>188</v>
      </c>
      <c r="J333" s="72">
        <f>SUM(G333:I333)</f>
        <v>560</v>
      </c>
      <c r="K333" s="110" t="s">
        <v>119</v>
      </c>
      <c r="L333" s="82" t="s">
        <v>64</v>
      </c>
      <c r="M333" s="82" t="s">
        <v>1</v>
      </c>
      <c r="N333" s="75" t="s">
        <v>220</v>
      </c>
      <c r="O333" s="83">
        <v>143</v>
      </c>
      <c r="P333" s="83">
        <v>134</v>
      </c>
      <c r="Q333" s="83">
        <v>169</v>
      </c>
      <c r="R333" s="72">
        <f>SUM(O333:Q333)</f>
        <v>446</v>
      </c>
    </row>
    <row r="334" spans="1:18" ht="18" x14ac:dyDescent="0.35">
      <c r="A334" s="85"/>
      <c r="B334" s="92"/>
      <c r="C334" s="81"/>
      <c r="D334" s="81"/>
      <c r="E334" s="81"/>
      <c r="F334" s="75" t="s">
        <v>111</v>
      </c>
      <c r="G334" s="83">
        <v>142</v>
      </c>
      <c r="H334" s="83">
        <v>139</v>
      </c>
      <c r="I334" s="83">
        <v>137</v>
      </c>
      <c r="J334" s="72">
        <f>SUM(G334:I334)</f>
        <v>418</v>
      </c>
      <c r="K334" s="111"/>
      <c r="L334" s="81"/>
      <c r="M334" s="81"/>
      <c r="N334" s="75" t="s">
        <v>58</v>
      </c>
      <c r="O334" s="83">
        <v>192</v>
      </c>
      <c r="P334" s="83">
        <v>157</v>
      </c>
      <c r="Q334" s="83">
        <v>144</v>
      </c>
      <c r="R334" s="72">
        <f>SUM(O334:Q334)</f>
        <v>493</v>
      </c>
    </row>
    <row r="335" spans="1:18" ht="18" x14ac:dyDescent="0.35">
      <c r="A335" s="85"/>
      <c r="B335" s="92"/>
      <c r="C335" s="81"/>
      <c r="D335" s="81"/>
      <c r="E335" s="81"/>
      <c r="F335" s="75" t="s">
        <v>93</v>
      </c>
      <c r="G335" s="83">
        <v>173</v>
      </c>
      <c r="H335" s="83">
        <v>205</v>
      </c>
      <c r="I335" s="83">
        <v>136</v>
      </c>
      <c r="J335" s="72">
        <f>SUM(G335:I335)</f>
        <v>514</v>
      </c>
      <c r="K335" s="111"/>
      <c r="L335" s="81"/>
      <c r="M335" s="81"/>
      <c r="N335" s="75" t="s">
        <v>52</v>
      </c>
      <c r="O335" s="83">
        <v>158</v>
      </c>
      <c r="P335" s="83">
        <v>121</v>
      </c>
      <c r="Q335" s="83">
        <v>152</v>
      </c>
      <c r="R335" s="72">
        <f>SUM(O335:Q335)</f>
        <v>431</v>
      </c>
    </row>
    <row r="336" spans="1:18" s="19" customFormat="1" ht="18" x14ac:dyDescent="0.35">
      <c r="A336" s="156"/>
      <c r="B336" s="157"/>
      <c r="C336" s="158"/>
      <c r="D336" s="158"/>
      <c r="E336" s="158"/>
      <c r="F336" s="75" t="s">
        <v>1</v>
      </c>
      <c r="G336" s="73">
        <f>SUM(G333:G335)</f>
        <v>496</v>
      </c>
      <c r="H336" s="73">
        <f>SUM(H333:H335)</f>
        <v>535</v>
      </c>
      <c r="I336" s="73">
        <f>SUM(I333:I335)</f>
        <v>461</v>
      </c>
      <c r="J336" s="72">
        <f>SUM(J333:J335)</f>
        <v>1492</v>
      </c>
      <c r="K336" s="158"/>
      <c r="L336" s="158"/>
      <c r="M336" s="158"/>
      <c r="N336" s="75" t="s">
        <v>1</v>
      </c>
      <c r="O336" s="73">
        <f>SUM(O333:O335)</f>
        <v>493</v>
      </c>
      <c r="P336" s="73">
        <f>SUM(P333:P335)</f>
        <v>412</v>
      </c>
      <c r="Q336" s="73">
        <f>SUM(Q333:Q335)</f>
        <v>465</v>
      </c>
      <c r="R336" s="72">
        <f>SUM(R333:R335)</f>
        <v>1370</v>
      </c>
    </row>
    <row r="337" spans="1:18" ht="6" customHeight="1" x14ac:dyDescent="0.35">
      <c r="A337" s="85"/>
      <c r="B337" s="92"/>
      <c r="C337" s="81"/>
      <c r="D337" s="81"/>
      <c r="E337" s="81"/>
      <c r="F337" s="75" t="s">
        <v>1</v>
      </c>
      <c r="G337" s="69"/>
      <c r="H337" s="69"/>
      <c r="I337" s="69"/>
      <c r="J337" s="74"/>
      <c r="K337" s="81"/>
      <c r="L337" s="81"/>
      <c r="M337" s="81"/>
      <c r="N337" s="75"/>
      <c r="O337" s="69"/>
      <c r="P337" s="69"/>
      <c r="Q337" s="69"/>
      <c r="R337" s="74"/>
    </row>
    <row r="338" spans="1:18" ht="6" customHeight="1" x14ac:dyDescent="0.35">
      <c r="A338" s="85"/>
      <c r="B338" s="92"/>
      <c r="C338" s="81"/>
      <c r="D338" s="81"/>
      <c r="E338" s="81"/>
      <c r="F338" s="75" t="s">
        <v>1</v>
      </c>
      <c r="G338" s="69" t="s">
        <v>1</v>
      </c>
      <c r="H338" s="69"/>
      <c r="I338" s="69"/>
      <c r="J338" s="74"/>
      <c r="K338" s="81"/>
      <c r="L338" s="81"/>
      <c r="M338" s="81"/>
      <c r="N338" s="75"/>
      <c r="O338" s="69"/>
      <c r="P338" s="69"/>
      <c r="Q338" s="69"/>
      <c r="R338" s="74"/>
    </row>
    <row r="339" spans="1:18" ht="14.4" customHeight="1" x14ac:dyDescent="0.35">
      <c r="A339" s="85"/>
      <c r="B339" s="92"/>
      <c r="C339" s="71" t="s">
        <v>203</v>
      </c>
      <c r="D339" s="82" t="s">
        <v>34</v>
      </c>
      <c r="E339" s="82"/>
      <c r="F339" s="75" t="s">
        <v>208</v>
      </c>
      <c r="G339" s="83">
        <v>175</v>
      </c>
      <c r="H339" s="83">
        <v>135</v>
      </c>
      <c r="I339" s="83">
        <v>146</v>
      </c>
      <c r="J339" s="72">
        <f>SUM(G339:I339)</f>
        <v>456</v>
      </c>
      <c r="K339" s="110" t="s">
        <v>99</v>
      </c>
      <c r="L339" s="82" t="s">
        <v>64</v>
      </c>
      <c r="M339" s="82"/>
      <c r="N339" s="75" t="s">
        <v>211</v>
      </c>
      <c r="O339" s="83">
        <v>122</v>
      </c>
      <c r="P339" s="83">
        <v>160</v>
      </c>
      <c r="Q339" s="83">
        <v>199</v>
      </c>
      <c r="R339" s="72">
        <f>SUM(O339:Q339)</f>
        <v>481</v>
      </c>
    </row>
    <row r="340" spans="1:18" ht="18" x14ac:dyDescent="0.35">
      <c r="A340" s="85"/>
      <c r="B340" s="92"/>
      <c r="C340" s="81"/>
      <c r="D340" s="81"/>
      <c r="E340" s="81"/>
      <c r="F340" s="75" t="s">
        <v>55</v>
      </c>
      <c r="G340" s="83">
        <v>152</v>
      </c>
      <c r="H340" s="83" t="s">
        <v>1</v>
      </c>
      <c r="I340" s="83">
        <v>124</v>
      </c>
      <c r="J340" s="72">
        <f>SUM(G340:I340)</f>
        <v>276</v>
      </c>
      <c r="K340" s="112"/>
      <c r="L340" s="81"/>
      <c r="M340" s="81"/>
      <c r="N340" s="75" t="s">
        <v>91</v>
      </c>
      <c r="O340" s="83">
        <v>194</v>
      </c>
      <c r="P340" s="83">
        <v>155</v>
      </c>
      <c r="Q340" s="83">
        <v>174</v>
      </c>
      <c r="R340" s="72">
        <f>SUM(O340:Q340)</f>
        <v>523</v>
      </c>
    </row>
    <row r="341" spans="1:18" ht="18" x14ac:dyDescent="0.35">
      <c r="A341" s="85"/>
      <c r="B341" s="92"/>
      <c r="C341" s="81"/>
      <c r="D341" s="81"/>
      <c r="E341" s="81"/>
      <c r="F341" s="75" t="s">
        <v>56</v>
      </c>
      <c r="G341" s="83">
        <v>215</v>
      </c>
      <c r="H341" s="83">
        <v>175</v>
      </c>
      <c r="I341" s="83">
        <v>169</v>
      </c>
      <c r="J341" s="72">
        <f>SUM(G341:I341)</f>
        <v>559</v>
      </c>
      <c r="K341" s="112"/>
      <c r="L341" s="81"/>
      <c r="M341" s="81"/>
      <c r="N341" s="75" t="s">
        <v>154</v>
      </c>
      <c r="O341" s="83">
        <v>100</v>
      </c>
      <c r="P341" s="83">
        <v>104</v>
      </c>
      <c r="Q341" s="83">
        <v>161</v>
      </c>
      <c r="R341" s="72">
        <f>SUM(O341:Q341)</f>
        <v>365</v>
      </c>
    </row>
    <row r="342" spans="1:18" ht="18" x14ac:dyDescent="0.35">
      <c r="A342" s="85"/>
      <c r="B342" s="92"/>
      <c r="C342" s="81"/>
      <c r="D342" s="81"/>
      <c r="E342" s="81"/>
      <c r="F342" s="75" t="s">
        <v>57</v>
      </c>
      <c r="G342" s="83" t="s">
        <v>1</v>
      </c>
      <c r="H342" s="83">
        <v>129</v>
      </c>
      <c r="I342" s="83" t="s">
        <v>1</v>
      </c>
      <c r="J342" s="72">
        <f>SUM(G342:I342)</f>
        <v>129</v>
      </c>
      <c r="K342" s="112"/>
      <c r="L342" s="81"/>
      <c r="M342" s="81"/>
      <c r="N342" s="75" t="s">
        <v>1</v>
      </c>
      <c r="O342" s="73">
        <f>SUM(O339:O341)</f>
        <v>416</v>
      </c>
      <c r="P342" s="73">
        <f>SUM(P339:P341)</f>
        <v>419</v>
      </c>
      <c r="Q342" s="73">
        <f>SUM(Q339:Q341)</f>
        <v>534</v>
      </c>
      <c r="R342" s="72">
        <f>SUM(R339:R341)</f>
        <v>1369</v>
      </c>
    </row>
    <row r="343" spans="1:18" ht="18.45" customHeight="1" x14ac:dyDescent="0.35">
      <c r="A343" s="85"/>
      <c r="B343" s="92"/>
      <c r="C343" s="81"/>
      <c r="D343" s="81"/>
      <c r="E343" s="81"/>
      <c r="F343" s="75" t="s">
        <v>1</v>
      </c>
      <c r="G343" s="73">
        <f>SUM(G339:G342)</f>
        <v>542</v>
      </c>
      <c r="H343" s="73">
        <f>SUM(H339:H342)</f>
        <v>439</v>
      </c>
      <c r="I343" s="73">
        <f>SUM(I339:I342)</f>
        <v>439</v>
      </c>
      <c r="J343" s="72">
        <f>SUM(J339:J342)</f>
        <v>1420</v>
      </c>
      <c r="K343" s="81"/>
      <c r="L343" s="81"/>
      <c r="M343" s="81"/>
      <c r="N343" s="75" t="s">
        <v>1</v>
      </c>
      <c r="O343" s="73" t="s">
        <v>1</v>
      </c>
      <c r="P343" s="73" t="s">
        <v>1</v>
      </c>
      <c r="Q343" s="73" t="s">
        <v>1</v>
      </c>
      <c r="R343" s="72" t="s">
        <v>1</v>
      </c>
    </row>
    <row r="344" spans="1:18" ht="6" customHeight="1" x14ac:dyDescent="0.35">
      <c r="A344" s="95"/>
      <c r="B344" s="96"/>
      <c r="C344" s="87"/>
      <c r="D344" s="87"/>
      <c r="E344" s="87"/>
      <c r="F344" s="90" t="s">
        <v>1</v>
      </c>
      <c r="G344" s="93"/>
      <c r="H344" s="93"/>
      <c r="I344" s="93"/>
      <c r="J344" s="93"/>
      <c r="K344" s="86"/>
      <c r="L344" s="87"/>
      <c r="M344" s="87"/>
      <c r="N344" s="87"/>
      <c r="O344" s="88"/>
      <c r="P344" s="88"/>
      <c r="Q344" s="88"/>
      <c r="R344" s="89"/>
    </row>
    <row r="345" spans="1:18" ht="6" customHeight="1" x14ac:dyDescent="0.35">
      <c r="A345" s="76"/>
      <c r="B345" s="94"/>
      <c r="C345" s="77"/>
      <c r="D345" s="77"/>
      <c r="E345" s="77"/>
      <c r="F345" s="77"/>
      <c r="G345" s="78"/>
      <c r="H345" s="78"/>
      <c r="I345" s="78"/>
      <c r="J345" s="78"/>
      <c r="K345" s="109"/>
      <c r="L345" s="77"/>
      <c r="M345" s="77"/>
      <c r="N345" s="77"/>
      <c r="O345" s="78"/>
      <c r="P345" s="78"/>
      <c r="Q345" s="78"/>
      <c r="R345" s="79"/>
    </row>
    <row r="346" spans="1:18" ht="18" x14ac:dyDescent="0.35">
      <c r="A346" s="80" t="s">
        <v>225</v>
      </c>
      <c r="B346" s="92" t="s">
        <v>226</v>
      </c>
      <c r="C346" s="71" t="s">
        <v>118</v>
      </c>
      <c r="D346" s="82" t="s">
        <v>64</v>
      </c>
      <c r="E346" s="82"/>
      <c r="F346" s="75" t="s">
        <v>123</v>
      </c>
      <c r="G346" s="83">
        <v>136</v>
      </c>
      <c r="H346" s="83">
        <v>143</v>
      </c>
      <c r="I346" s="83">
        <v>186</v>
      </c>
      <c r="J346" s="72">
        <f>SUM(G346:I346)</f>
        <v>465</v>
      </c>
      <c r="K346" s="110" t="s">
        <v>120</v>
      </c>
      <c r="L346" s="82" t="s">
        <v>34</v>
      </c>
      <c r="M346" s="82" t="s">
        <v>1</v>
      </c>
      <c r="N346" s="75" t="s">
        <v>134</v>
      </c>
      <c r="O346" s="83">
        <v>158</v>
      </c>
      <c r="P346" s="83">
        <v>125</v>
      </c>
      <c r="Q346" s="83">
        <v>121</v>
      </c>
      <c r="R346" s="72">
        <f>SUM(O346:Q346)</f>
        <v>404</v>
      </c>
    </row>
    <row r="347" spans="1:18" ht="18" x14ac:dyDescent="0.35">
      <c r="A347" s="85"/>
      <c r="B347" s="92"/>
      <c r="C347" s="81"/>
      <c r="D347" s="81"/>
      <c r="E347" s="81"/>
      <c r="F347" s="75" t="s">
        <v>218</v>
      </c>
      <c r="G347" s="83">
        <v>174</v>
      </c>
      <c r="H347" s="83">
        <v>147</v>
      </c>
      <c r="I347" s="83">
        <v>167</v>
      </c>
      <c r="J347" s="72">
        <f>SUM(G347:I347)</f>
        <v>488</v>
      </c>
      <c r="K347" s="111"/>
      <c r="L347" s="81"/>
      <c r="M347" s="81"/>
      <c r="N347" s="75" t="s">
        <v>227</v>
      </c>
      <c r="O347" s="83">
        <v>116</v>
      </c>
      <c r="P347" s="83">
        <v>114</v>
      </c>
      <c r="Q347" s="83">
        <v>87</v>
      </c>
      <c r="R347" s="72">
        <f>SUM(O347:Q347)</f>
        <v>317</v>
      </c>
    </row>
    <row r="348" spans="1:18" ht="18" x14ac:dyDescent="0.35">
      <c r="A348" s="85"/>
      <c r="B348" s="92"/>
      <c r="C348" s="81"/>
      <c r="D348" s="81"/>
      <c r="E348" s="81"/>
      <c r="F348" s="75" t="s">
        <v>125</v>
      </c>
      <c r="G348" s="83">
        <v>139</v>
      </c>
      <c r="H348" s="83">
        <v>154</v>
      </c>
      <c r="I348" s="83">
        <v>167</v>
      </c>
      <c r="J348" s="72">
        <f>SUM(G348:I348)</f>
        <v>460</v>
      </c>
      <c r="K348" s="111"/>
      <c r="L348" s="81"/>
      <c r="M348" s="81"/>
      <c r="N348" s="75" t="s">
        <v>221</v>
      </c>
      <c r="O348" s="83">
        <v>153</v>
      </c>
      <c r="P348" s="83">
        <v>136</v>
      </c>
      <c r="Q348" s="83">
        <v>149</v>
      </c>
      <c r="R348" s="72">
        <f>SUM(O348:Q348)</f>
        <v>438</v>
      </c>
    </row>
    <row r="349" spans="1:18" ht="18" x14ac:dyDescent="0.35">
      <c r="A349" s="85"/>
      <c r="B349" s="92"/>
      <c r="C349" s="84"/>
      <c r="D349" s="81"/>
      <c r="E349" s="81"/>
      <c r="F349" s="75" t="s">
        <v>1</v>
      </c>
      <c r="G349" s="73">
        <f>SUM(G346:G348)</f>
        <v>449</v>
      </c>
      <c r="H349" s="73">
        <f>SUM(H346:H348)</f>
        <v>444</v>
      </c>
      <c r="I349" s="73">
        <f>SUM(I346:I348)</f>
        <v>520</v>
      </c>
      <c r="J349" s="72">
        <f>SUM(J346:J348)</f>
        <v>1413</v>
      </c>
      <c r="K349" s="112"/>
      <c r="L349" s="81"/>
      <c r="M349" s="81"/>
      <c r="O349" s="73">
        <f>SUM(O346:O348)</f>
        <v>427</v>
      </c>
      <c r="P349" s="73">
        <f>SUM(P346:P348)</f>
        <v>375</v>
      </c>
      <c r="Q349" s="73">
        <f>SUM(Q346:Q348)</f>
        <v>357</v>
      </c>
      <c r="R349" s="72">
        <f>SUM(R346:R348)</f>
        <v>1159</v>
      </c>
    </row>
    <row r="350" spans="1:18" ht="6" customHeight="1" x14ac:dyDescent="0.35">
      <c r="A350" s="85"/>
      <c r="B350" s="92"/>
      <c r="C350" s="81"/>
      <c r="D350" s="81"/>
      <c r="E350" s="81"/>
      <c r="F350" s="75"/>
      <c r="G350" s="69"/>
      <c r="H350" s="69"/>
      <c r="I350" s="69"/>
      <c r="J350" s="69"/>
      <c r="K350" s="111"/>
      <c r="L350" s="81"/>
      <c r="M350" s="81"/>
      <c r="N350" s="75"/>
      <c r="O350" s="69"/>
      <c r="P350" s="69"/>
      <c r="Q350" s="69"/>
      <c r="R350" s="74"/>
    </row>
    <row r="351" spans="1:18" ht="6" customHeight="1" x14ac:dyDescent="0.35">
      <c r="A351" s="85"/>
      <c r="B351" s="92"/>
      <c r="C351" s="81"/>
      <c r="D351" s="81"/>
      <c r="E351" s="81"/>
      <c r="F351" s="75"/>
      <c r="G351" s="69"/>
      <c r="H351" s="69"/>
      <c r="I351" s="69"/>
      <c r="J351" s="69"/>
      <c r="K351" s="111" t="s">
        <v>1</v>
      </c>
      <c r="L351" s="81"/>
      <c r="M351" s="81"/>
      <c r="N351" s="75"/>
      <c r="O351" s="69"/>
      <c r="P351" s="69"/>
      <c r="Q351" s="69"/>
      <c r="R351" s="74"/>
    </row>
    <row r="352" spans="1:18" ht="18" x14ac:dyDescent="0.35">
      <c r="A352" s="85"/>
      <c r="B352" s="92"/>
      <c r="C352" s="71" t="s">
        <v>70</v>
      </c>
      <c r="D352" s="82" t="s">
        <v>64</v>
      </c>
      <c r="E352" s="82"/>
      <c r="F352" s="75" t="s">
        <v>213</v>
      </c>
      <c r="G352" s="83">
        <v>121</v>
      </c>
      <c r="H352" s="83">
        <v>143</v>
      </c>
      <c r="I352" s="83">
        <v>130</v>
      </c>
      <c r="J352" s="72">
        <f>SUM(G352:I352)</f>
        <v>394</v>
      </c>
      <c r="K352" s="110" t="s">
        <v>119</v>
      </c>
      <c r="L352" s="82" t="s">
        <v>33</v>
      </c>
      <c r="M352" s="82" t="s">
        <v>1</v>
      </c>
      <c r="N352" s="75" t="s">
        <v>220</v>
      </c>
      <c r="O352" s="83">
        <v>140</v>
      </c>
      <c r="P352" s="83">
        <v>163</v>
      </c>
      <c r="Q352" s="83">
        <v>174</v>
      </c>
      <c r="R352" s="72">
        <f>SUM(O352:Q352)</f>
        <v>477</v>
      </c>
    </row>
    <row r="353" spans="1:18" ht="18.45" customHeight="1" x14ac:dyDescent="0.35">
      <c r="A353" s="85"/>
      <c r="B353" s="92"/>
      <c r="C353" s="84" t="s">
        <v>1</v>
      </c>
      <c r="D353" s="81"/>
      <c r="E353" s="81"/>
      <c r="F353" s="75" t="s">
        <v>51</v>
      </c>
      <c r="G353" s="83">
        <v>196</v>
      </c>
      <c r="H353" s="83">
        <v>139</v>
      </c>
      <c r="I353" s="83">
        <v>131</v>
      </c>
      <c r="J353" s="72">
        <f>SUM(G353:I353)</f>
        <v>466</v>
      </c>
      <c r="K353" s="111"/>
      <c r="L353" s="81"/>
      <c r="M353" s="81"/>
      <c r="N353" s="75" t="s">
        <v>58</v>
      </c>
      <c r="O353" s="83">
        <v>144</v>
      </c>
      <c r="P353" s="83">
        <v>131</v>
      </c>
      <c r="Q353" s="83">
        <v>183</v>
      </c>
      <c r="R353" s="72">
        <f>SUM(O353:Q353)</f>
        <v>458</v>
      </c>
    </row>
    <row r="354" spans="1:18" ht="18" x14ac:dyDescent="0.35">
      <c r="A354" s="85"/>
      <c r="B354" s="92"/>
      <c r="C354" s="84"/>
      <c r="D354" s="81"/>
      <c r="E354" s="81"/>
      <c r="F354" s="75" t="s">
        <v>217</v>
      </c>
      <c r="G354" s="83">
        <v>167</v>
      </c>
      <c r="H354" s="83">
        <v>168</v>
      </c>
      <c r="I354" s="83">
        <v>156</v>
      </c>
      <c r="J354" s="72">
        <f>SUM(G354:I354)</f>
        <v>491</v>
      </c>
      <c r="K354" s="111"/>
      <c r="L354" s="81"/>
      <c r="M354" s="81"/>
      <c r="N354" s="75" t="s">
        <v>52</v>
      </c>
      <c r="O354" s="83">
        <v>123</v>
      </c>
      <c r="P354" s="83">
        <v>151</v>
      </c>
      <c r="Q354" s="83">
        <v>190</v>
      </c>
      <c r="R354" s="72">
        <f>SUM(O354:Q354)</f>
        <v>464</v>
      </c>
    </row>
    <row r="355" spans="1:18" ht="18.45" customHeight="1" x14ac:dyDescent="0.35">
      <c r="A355" s="85"/>
      <c r="B355" s="92"/>
      <c r="C355" s="81"/>
      <c r="D355" s="81"/>
      <c r="E355" s="81"/>
      <c r="F355" s="75" t="s">
        <v>1</v>
      </c>
      <c r="G355" s="73">
        <f>SUM(G352:G354)</f>
        <v>484</v>
      </c>
      <c r="H355" s="73">
        <f>SUM(H352:H354)</f>
        <v>450</v>
      </c>
      <c r="I355" s="73">
        <f>SUM(I352:I354)</f>
        <v>417</v>
      </c>
      <c r="J355" s="72">
        <f>SUM(J352:J354)</f>
        <v>1351</v>
      </c>
      <c r="K355" s="111"/>
      <c r="L355" s="81"/>
      <c r="M355" s="81"/>
      <c r="N355" s="75"/>
      <c r="O355" s="73">
        <f>SUM(O352:O354)</f>
        <v>407</v>
      </c>
      <c r="P355" s="73">
        <f>SUM(P352:P354)</f>
        <v>445</v>
      </c>
      <c r="Q355" s="73">
        <f>SUM(Q352:Q354)</f>
        <v>547</v>
      </c>
      <c r="R355" s="72">
        <f>SUM(R352:R354)</f>
        <v>1399</v>
      </c>
    </row>
    <row r="356" spans="1:18" ht="6" customHeight="1" x14ac:dyDescent="0.35">
      <c r="A356" s="85"/>
      <c r="B356" s="92"/>
      <c r="C356" s="87"/>
      <c r="D356" s="87"/>
      <c r="E356" s="87"/>
      <c r="F356" s="87" t="s">
        <v>1</v>
      </c>
      <c r="G356" s="88"/>
      <c r="H356" s="88"/>
      <c r="I356" s="88"/>
      <c r="J356" s="88"/>
      <c r="K356" s="86"/>
      <c r="L356" s="87"/>
      <c r="M356" s="87"/>
      <c r="N356" s="90"/>
      <c r="O356" s="90"/>
      <c r="P356" s="90"/>
      <c r="Q356" s="90"/>
      <c r="R356" s="91" t="s">
        <v>212</v>
      </c>
    </row>
    <row r="357" spans="1:18" ht="6" customHeight="1" x14ac:dyDescent="0.35">
      <c r="A357" s="85"/>
      <c r="B357" s="92"/>
      <c r="C357" s="77"/>
      <c r="D357" s="77"/>
      <c r="E357" s="77"/>
      <c r="F357" s="77" t="s">
        <v>1</v>
      </c>
      <c r="G357" s="78"/>
      <c r="H357" s="78"/>
      <c r="I357" s="78"/>
      <c r="J357" s="78"/>
      <c r="K357" s="109"/>
      <c r="L357" s="77"/>
      <c r="M357" s="77"/>
      <c r="N357" s="77"/>
      <c r="O357" s="78"/>
      <c r="P357" s="78"/>
      <c r="Q357" s="78"/>
      <c r="R357" s="79"/>
    </row>
    <row r="358" spans="1:18" ht="18" x14ac:dyDescent="0.35">
      <c r="A358" s="85"/>
      <c r="B358" s="92"/>
      <c r="C358" s="71" t="s">
        <v>73</v>
      </c>
      <c r="D358" s="82" t="s">
        <v>50</v>
      </c>
      <c r="E358" s="82"/>
      <c r="F358" s="75" t="s">
        <v>39</v>
      </c>
      <c r="G358" s="83">
        <v>171</v>
      </c>
      <c r="H358" s="83">
        <v>171</v>
      </c>
      <c r="I358" s="83">
        <v>179</v>
      </c>
      <c r="J358" s="72">
        <f>SUM(G358:I358)</f>
        <v>521</v>
      </c>
      <c r="K358" s="71" t="s">
        <v>79</v>
      </c>
      <c r="L358" s="82" t="s">
        <v>49</v>
      </c>
      <c r="N358" s="75" t="s">
        <v>44</v>
      </c>
      <c r="O358" s="83">
        <v>81</v>
      </c>
      <c r="P358" s="83">
        <v>87</v>
      </c>
      <c r="Q358" s="83">
        <v>88</v>
      </c>
      <c r="R358" s="72">
        <f>SUM(O358:Q358)</f>
        <v>256</v>
      </c>
    </row>
    <row r="359" spans="1:18" ht="18" x14ac:dyDescent="0.35">
      <c r="A359" s="85"/>
      <c r="B359" s="92"/>
      <c r="C359" s="81"/>
      <c r="D359" s="81"/>
      <c r="E359" s="81"/>
      <c r="F359" s="75" t="s">
        <v>209</v>
      </c>
      <c r="G359" s="83">
        <v>123</v>
      </c>
      <c r="H359" s="83">
        <v>166</v>
      </c>
      <c r="I359" s="83">
        <v>91</v>
      </c>
      <c r="J359" s="72">
        <f>SUM(G359:I359)</f>
        <v>380</v>
      </c>
      <c r="N359" s="75" t="s">
        <v>164</v>
      </c>
      <c r="O359" s="83">
        <v>141</v>
      </c>
      <c r="P359" s="83">
        <v>109</v>
      </c>
      <c r="Q359" s="83">
        <v>98</v>
      </c>
      <c r="R359" s="72">
        <f>SUM(O359:Q359)</f>
        <v>348</v>
      </c>
    </row>
    <row r="360" spans="1:18" ht="18" x14ac:dyDescent="0.35">
      <c r="A360" s="85"/>
      <c r="B360" s="92"/>
      <c r="C360" s="81"/>
      <c r="D360" s="81"/>
      <c r="E360" s="81"/>
      <c r="F360" s="75" t="s">
        <v>36</v>
      </c>
      <c r="G360" s="83">
        <v>186</v>
      </c>
      <c r="H360" s="83">
        <v>148</v>
      </c>
      <c r="I360" s="83">
        <v>174</v>
      </c>
      <c r="J360" s="72">
        <f>SUM(G360:I360)</f>
        <v>508</v>
      </c>
      <c r="N360" s="75" t="s">
        <v>46</v>
      </c>
      <c r="O360" s="83">
        <v>123</v>
      </c>
      <c r="P360" s="83">
        <v>123</v>
      </c>
      <c r="Q360" s="83">
        <v>165</v>
      </c>
      <c r="R360" s="72">
        <f>SUM(O360:Q360)</f>
        <v>411</v>
      </c>
    </row>
    <row r="361" spans="1:18" ht="18" x14ac:dyDescent="0.35">
      <c r="A361" s="85"/>
      <c r="B361" s="92"/>
      <c r="C361" s="81"/>
      <c r="D361" s="81"/>
      <c r="E361" s="81"/>
      <c r="F361" s="75" t="s">
        <v>1</v>
      </c>
      <c r="G361" s="73">
        <f>SUM(G358:G360)</f>
        <v>480</v>
      </c>
      <c r="H361" s="73">
        <f>SUM(H358:H360)</f>
        <v>485</v>
      </c>
      <c r="I361" s="73">
        <f>SUM(I358:I360)</f>
        <v>444</v>
      </c>
      <c r="J361" s="72">
        <f>SUM(J358:J360)</f>
        <v>1409</v>
      </c>
      <c r="K361" s="111"/>
      <c r="L361" s="81"/>
      <c r="M361" s="81"/>
      <c r="N361" s="75"/>
      <c r="O361" s="73">
        <f>SUM(O358:O360)</f>
        <v>345</v>
      </c>
      <c r="P361" s="73">
        <f>SUM(P358:P360)</f>
        <v>319</v>
      </c>
      <c r="Q361" s="73">
        <f>SUM(Q358:Q360)</f>
        <v>351</v>
      </c>
      <c r="R361" s="72">
        <f>SUM(R358:R360)</f>
        <v>1015</v>
      </c>
    </row>
    <row r="362" spans="1:18" ht="6" customHeight="1" x14ac:dyDescent="0.35">
      <c r="A362" s="85"/>
      <c r="B362" s="92"/>
      <c r="D362" s="81"/>
      <c r="E362" s="81"/>
      <c r="F362" s="75" t="s">
        <v>1</v>
      </c>
      <c r="G362" s="69"/>
      <c r="H362" s="69"/>
      <c r="I362" s="69"/>
      <c r="J362" s="69"/>
      <c r="K362" s="111"/>
      <c r="L362" s="81"/>
      <c r="M362" s="81"/>
      <c r="N362" s="75"/>
      <c r="O362" s="69"/>
      <c r="P362" s="69"/>
      <c r="Q362" s="69"/>
      <c r="R362" s="74"/>
    </row>
    <row r="363" spans="1:18" ht="6" customHeight="1" x14ac:dyDescent="0.35">
      <c r="A363" s="85"/>
      <c r="B363" s="92"/>
      <c r="C363" s="81" t="s">
        <v>1</v>
      </c>
      <c r="D363" s="81"/>
      <c r="E363" s="81"/>
      <c r="F363" s="75" t="s">
        <v>1</v>
      </c>
      <c r="G363" s="69"/>
      <c r="H363" s="69"/>
      <c r="I363" s="69"/>
      <c r="J363" s="69"/>
      <c r="K363" s="111"/>
      <c r="L363" s="81"/>
      <c r="M363" s="81"/>
      <c r="N363" s="75" t="s">
        <v>1</v>
      </c>
      <c r="O363" s="69"/>
      <c r="P363" s="69"/>
      <c r="Q363" s="69"/>
      <c r="R363" s="74"/>
    </row>
    <row r="364" spans="1:18" ht="14.4" customHeight="1" x14ac:dyDescent="0.35">
      <c r="A364" s="85"/>
      <c r="B364" s="92"/>
      <c r="C364" s="71" t="s">
        <v>74</v>
      </c>
      <c r="D364" s="82" t="s">
        <v>49</v>
      </c>
      <c r="E364" s="82"/>
      <c r="F364" s="75" t="s">
        <v>0</v>
      </c>
      <c r="G364" s="83">
        <v>151</v>
      </c>
      <c r="H364" s="83">
        <v>136</v>
      </c>
      <c r="I364" s="83">
        <v>140</v>
      </c>
      <c r="J364" s="72">
        <f>SUM(G364:I364)</f>
        <v>427</v>
      </c>
      <c r="K364" s="71" t="s">
        <v>76</v>
      </c>
      <c r="L364" s="82" t="s">
        <v>50</v>
      </c>
      <c r="M364" s="82"/>
      <c r="N364" s="75" t="s">
        <v>43</v>
      </c>
      <c r="O364" s="83">
        <v>135</v>
      </c>
      <c r="P364" s="83">
        <v>192</v>
      </c>
      <c r="Q364" s="83">
        <v>157</v>
      </c>
      <c r="R364" s="72">
        <f>SUM(O364:Q364)</f>
        <v>484</v>
      </c>
    </row>
    <row r="365" spans="1:18" ht="18" x14ac:dyDescent="0.35">
      <c r="A365" s="85"/>
      <c r="B365" s="92"/>
      <c r="C365" s="81"/>
      <c r="D365" s="81"/>
      <c r="E365" s="81"/>
      <c r="F365" s="75" t="s">
        <v>157</v>
      </c>
      <c r="G365" s="83">
        <v>163</v>
      </c>
      <c r="H365" s="83">
        <v>142</v>
      </c>
      <c r="I365" s="83">
        <v>125</v>
      </c>
      <c r="J365" s="72">
        <f>SUM(G365:I365)</f>
        <v>430</v>
      </c>
      <c r="K365" s="111"/>
      <c r="L365" s="81"/>
      <c r="M365" s="81"/>
      <c r="N365" s="75" t="s">
        <v>228</v>
      </c>
      <c r="O365" s="83">
        <v>93</v>
      </c>
      <c r="P365" s="83">
        <v>98</v>
      </c>
      <c r="Q365" s="83">
        <v>124</v>
      </c>
      <c r="R365" s="72">
        <f>SUM(O365:Q365)</f>
        <v>315</v>
      </c>
    </row>
    <row r="366" spans="1:18" ht="18" x14ac:dyDescent="0.35">
      <c r="A366" s="85"/>
      <c r="B366" s="92"/>
      <c r="C366" s="81"/>
      <c r="D366" s="81"/>
      <c r="E366" s="81"/>
      <c r="F366" s="75" t="s">
        <v>186</v>
      </c>
      <c r="G366" s="83">
        <v>138</v>
      </c>
      <c r="H366" s="83">
        <v>147</v>
      </c>
      <c r="I366" s="83">
        <v>154</v>
      </c>
      <c r="J366" s="72">
        <f>SUM(G366:I366)</f>
        <v>439</v>
      </c>
      <c r="K366" s="111"/>
      <c r="L366" s="81"/>
      <c r="M366" s="81"/>
      <c r="N366" s="75" t="s">
        <v>102</v>
      </c>
      <c r="O366" s="83">
        <v>168</v>
      </c>
      <c r="P366" s="83">
        <v>148</v>
      </c>
      <c r="Q366" s="83">
        <v>196</v>
      </c>
      <c r="R366" s="72">
        <f>SUM(O366:Q366)</f>
        <v>512</v>
      </c>
    </row>
    <row r="367" spans="1:18" ht="18.45" customHeight="1" x14ac:dyDescent="0.35">
      <c r="A367" s="85"/>
      <c r="B367" s="92"/>
      <c r="C367" s="81"/>
      <c r="D367" s="81"/>
      <c r="E367" s="81"/>
      <c r="F367" s="75" t="s">
        <v>1</v>
      </c>
      <c r="G367" s="73">
        <f>SUM(G364:G366)</f>
        <v>452</v>
      </c>
      <c r="H367" s="73">
        <f>SUM(H364:H366)</f>
        <v>425</v>
      </c>
      <c r="I367" s="73">
        <f>SUM(I364:I366)</f>
        <v>419</v>
      </c>
      <c r="J367" s="72">
        <f>SUM(J364:J366)</f>
        <v>1296</v>
      </c>
      <c r="K367" s="111"/>
      <c r="L367" s="81"/>
      <c r="M367" s="81"/>
      <c r="N367" s="75" t="s">
        <v>1</v>
      </c>
      <c r="O367" s="73">
        <f>SUM(O364:O366)</f>
        <v>396</v>
      </c>
      <c r="P367" s="73">
        <f>SUM(P364:P366)</f>
        <v>438</v>
      </c>
      <c r="Q367" s="73">
        <f>SUM(Q364:Q366)</f>
        <v>477</v>
      </c>
      <c r="R367" s="72">
        <f>SUM(R364:R366)</f>
        <v>1311</v>
      </c>
    </row>
    <row r="368" spans="1:18" ht="6" customHeight="1" x14ac:dyDescent="0.35">
      <c r="A368" s="85"/>
      <c r="B368" s="92"/>
      <c r="C368" s="87"/>
      <c r="D368" s="87"/>
      <c r="E368" s="87"/>
      <c r="F368" s="87" t="s">
        <v>1</v>
      </c>
      <c r="G368" s="88"/>
      <c r="H368" s="88"/>
      <c r="I368" s="88"/>
      <c r="J368" s="88"/>
      <c r="K368" s="86"/>
      <c r="L368" s="87"/>
      <c r="M368" s="87"/>
      <c r="N368" s="90"/>
      <c r="O368" s="90"/>
      <c r="P368" s="90"/>
      <c r="Q368" s="90"/>
      <c r="R368" s="91"/>
    </row>
    <row r="369" spans="1:18" ht="6" customHeight="1" x14ac:dyDescent="0.35">
      <c r="A369" s="85"/>
      <c r="B369" s="92"/>
      <c r="C369" s="77"/>
      <c r="D369" s="77"/>
      <c r="E369" s="77"/>
      <c r="F369" s="77" t="s">
        <v>1</v>
      </c>
      <c r="G369" s="78"/>
      <c r="H369" s="78"/>
      <c r="I369" s="78"/>
      <c r="J369" s="79"/>
      <c r="K369" s="77"/>
      <c r="L369" s="77"/>
      <c r="M369" s="77"/>
      <c r="N369" s="77"/>
      <c r="O369" s="78"/>
      <c r="P369" s="78"/>
      <c r="Q369" s="78"/>
      <c r="R369" s="79"/>
    </row>
    <row r="370" spans="1:18" ht="18" x14ac:dyDescent="0.35">
      <c r="A370" s="85"/>
      <c r="B370" s="92"/>
      <c r="C370" s="71" t="s">
        <v>72</v>
      </c>
      <c r="D370" s="82" t="s">
        <v>34</v>
      </c>
      <c r="F370" s="75" t="s">
        <v>53</v>
      </c>
      <c r="G370" s="83">
        <v>104</v>
      </c>
      <c r="H370" s="83">
        <v>124</v>
      </c>
      <c r="I370" s="83">
        <v>185</v>
      </c>
      <c r="J370" s="72">
        <f>SUM(G370:I370)</f>
        <v>413</v>
      </c>
      <c r="K370" s="110" t="s">
        <v>99</v>
      </c>
      <c r="L370" s="82" t="s">
        <v>50</v>
      </c>
      <c r="M370" s="82"/>
      <c r="N370" s="75" t="s">
        <v>91</v>
      </c>
      <c r="O370" s="83">
        <v>168</v>
      </c>
      <c r="P370" s="83">
        <v>164</v>
      </c>
      <c r="Q370" s="83">
        <v>198</v>
      </c>
      <c r="R370" s="72">
        <f>SUM(O370:Q370)</f>
        <v>530</v>
      </c>
    </row>
    <row r="371" spans="1:18" ht="18" x14ac:dyDescent="0.35">
      <c r="A371" s="85"/>
      <c r="B371" s="92"/>
      <c r="F371" s="75" t="s">
        <v>156</v>
      </c>
      <c r="G371" s="83">
        <v>154</v>
      </c>
      <c r="H371" s="83">
        <v>156</v>
      </c>
      <c r="I371" s="83">
        <v>183</v>
      </c>
      <c r="J371" s="72">
        <f>SUM(G371:I371)</f>
        <v>493</v>
      </c>
      <c r="K371" s="112"/>
      <c r="L371" s="81"/>
      <c r="M371" s="81"/>
      <c r="N371" s="75" t="s">
        <v>154</v>
      </c>
      <c r="O371" s="83">
        <v>123</v>
      </c>
      <c r="P371" s="83">
        <v>105</v>
      </c>
      <c r="Q371" s="83">
        <v>143</v>
      </c>
      <c r="R371" s="72">
        <f>SUM(O371:Q371)</f>
        <v>371</v>
      </c>
    </row>
    <row r="372" spans="1:18" ht="18" x14ac:dyDescent="0.35">
      <c r="A372" s="85"/>
      <c r="B372" s="92"/>
      <c r="F372" s="75" t="s">
        <v>54</v>
      </c>
      <c r="G372" s="83">
        <v>157</v>
      </c>
      <c r="H372" s="83">
        <v>169</v>
      </c>
      <c r="I372" s="83">
        <v>134</v>
      </c>
      <c r="J372" s="72">
        <f>SUM(G372:I372)</f>
        <v>460</v>
      </c>
      <c r="K372" s="112"/>
      <c r="L372" s="81"/>
      <c r="M372" s="81"/>
      <c r="N372" s="75" t="s">
        <v>211</v>
      </c>
      <c r="O372" s="83">
        <v>125</v>
      </c>
      <c r="P372" s="83">
        <v>156</v>
      </c>
      <c r="Q372" s="83">
        <v>144</v>
      </c>
      <c r="R372" s="72">
        <f>SUM(O372:Q372)</f>
        <v>425</v>
      </c>
    </row>
    <row r="373" spans="1:18" s="19" customFormat="1" ht="18" x14ac:dyDescent="0.35">
      <c r="A373" s="156"/>
      <c r="B373" s="157"/>
      <c r="C373" s="158"/>
      <c r="D373" s="158"/>
      <c r="E373" s="158"/>
      <c r="F373" s="75" t="s">
        <v>1</v>
      </c>
      <c r="G373" s="73">
        <f>SUM(G370:G372)</f>
        <v>415</v>
      </c>
      <c r="H373" s="73">
        <f>SUM(H370:H372)</f>
        <v>449</v>
      </c>
      <c r="I373" s="73">
        <f>SUM(I370:I372)</f>
        <v>502</v>
      </c>
      <c r="J373" s="72">
        <f>SUM(J370:J372)</f>
        <v>1366</v>
      </c>
      <c r="K373" s="158"/>
      <c r="L373" s="158"/>
      <c r="M373" s="158"/>
      <c r="O373" s="73">
        <f>SUM(O370:O372)</f>
        <v>416</v>
      </c>
      <c r="P373" s="73">
        <f>SUM(P370:P372)</f>
        <v>425</v>
      </c>
      <c r="Q373" s="73">
        <f>SUM(Q370:Q372)</f>
        <v>485</v>
      </c>
      <c r="R373" s="72">
        <f>SUM(R370:R372)</f>
        <v>1326</v>
      </c>
    </row>
    <row r="374" spans="1:18" ht="6" customHeight="1" x14ac:dyDescent="0.35">
      <c r="A374" s="85"/>
      <c r="B374" s="92"/>
      <c r="C374" s="81"/>
      <c r="D374" s="81"/>
      <c r="E374" s="81"/>
      <c r="F374" s="75" t="s">
        <v>1</v>
      </c>
      <c r="G374" s="69"/>
      <c r="H374" s="69"/>
      <c r="I374" s="69"/>
      <c r="J374" s="74"/>
      <c r="K374" s="81"/>
      <c r="L374" s="81"/>
      <c r="M374" s="81"/>
      <c r="N374" s="75"/>
      <c r="O374" s="69"/>
      <c r="P374" s="69"/>
      <c r="Q374" s="69"/>
      <c r="R374" s="74"/>
    </row>
    <row r="375" spans="1:18" ht="6" customHeight="1" x14ac:dyDescent="0.35">
      <c r="A375" s="85"/>
      <c r="B375" s="92"/>
      <c r="C375" s="81"/>
      <c r="D375" s="81"/>
      <c r="E375" s="81"/>
      <c r="F375" s="75" t="s">
        <v>1</v>
      </c>
      <c r="G375" s="69" t="s">
        <v>1</v>
      </c>
      <c r="H375" s="69"/>
      <c r="I375" s="69"/>
      <c r="J375" s="74"/>
      <c r="K375" s="81"/>
      <c r="L375" s="81"/>
      <c r="M375" s="81"/>
      <c r="N375" s="75"/>
      <c r="O375" s="69"/>
      <c r="P375" s="69"/>
      <c r="Q375" s="69"/>
      <c r="R375" s="74"/>
    </row>
    <row r="376" spans="1:18" ht="14.4" customHeight="1" x14ac:dyDescent="0.35">
      <c r="A376" s="85"/>
      <c r="B376" s="92"/>
      <c r="C376" s="71" t="s">
        <v>71</v>
      </c>
      <c r="D376" s="82" t="s">
        <v>33</v>
      </c>
      <c r="E376" s="82"/>
      <c r="F376" s="75" t="s">
        <v>93</v>
      </c>
      <c r="G376" s="83">
        <v>162</v>
      </c>
      <c r="H376" s="83">
        <v>167</v>
      </c>
      <c r="I376" s="83">
        <v>147</v>
      </c>
      <c r="J376" s="72">
        <f>SUM(G376:I376)</f>
        <v>476</v>
      </c>
      <c r="K376" s="71" t="s">
        <v>77</v>
      </c>
      <c r="L376" s="82" t="s">
        <v>49</v>
      </c>
      <c r="N376" s="75" t="s">
        <v>92</v>
      </c>
      <c r="O376" s="83">
        <v>123</v>
      </c>
      <c r="P376" s="83">
        <v>151</v>
      </c>
      <c r="Q376" s="83">
        <v>159</v>
      </c>
      <c r="R376" s="72">
        <f>SUM(O376:Q376)</f>
        <v>433</v>
      </c>
    </row>
    <row r="377" spans="1:18" ht="18" x14ac:dyDescent="0.35">
      <c r="A377" s="85"/>
      <c r="B377" s="92"/>
      <c r="C377" s="81"/>
      <c r="D377" s="81"/>
      <c r="E377" s="81"/>
      <c r="F377" s="75" t="s">
        <v>111</v>
      </c>
      <c r="G377" s="83">
        <v>137</v>
      </c>
      <c r="H377" s="83">
        <v>157</v>
      </c>
      <c r="I377" s="83">
        <v>108</v>
      </c>
      <c r="J377" s="72">
        <f>SUM(G377:I377)</f>
        <v>402</v>
      </c>
      <c r="K377" t="s">
        <v>1</v>
      </c>
      <c r="N377" s="75" t="s">
        <v>137</v>
      </c>
      <c r="O377" s="83">
        <v>128</v>
      </c>
      <c r="P377" s="83">
        <v>117</v>
      </c>
      <c r="Q377" s="83">
        <v>90</v>
      </c>
      <c r="R377" s="72">
        <f>SUM(O377:Q377)</f>
        <v>335</v>
      </c>
    </row>
    <row r="378" spans="1:18" ht="18" x14ac:dyDescent="0.35">
      <c r="A378" s="85"/>
      <c r="B378" s="92"/>
      <c r="C378" s="81"/>
      <c r="D378" s="81"/>
      <c r="E378" s="81"/>
      <c r="F378" s="75" t="s">
        <v>66</v>
      </c>
      <c r="G378" s="83">
        <v>160</v>
      </c>
      <c r="H378" s="83">
        <v>185</v>
      </c>
      <c r="I378" s="83">
        <v>164</v>
      </c>
      <c r="J378" s="72">
        <f>SUM(G378:I378)</f>
        <v>509</v>
      </c>
      <c r="N378" s="75" t="s">
        <v>187</v>
      </c>
      <c r="O378" s="83">
        <v>98</v>
      </c>
      <c r="P378" s="83">
        <v>118</v>
      </c>
      <c r="Q378" s="83">
        <v>131</v>
      </c>
      <c r="R378" s="72">
        <f>SUM(O378:Q378)</f>
        <v>347</v>
      </c>
    </row>
    <row r="379" spans="1:18" ht="18" x14ac:dyDescent="0.35">
      <c r="A379" s="85"/>
      <c r="B379" s="92"/>
      <c r="C379" s="81"/>
      <c r="D379" s="81"/>
      <c r="E379" s="81"/>
      <c r="G379" s="73">
        <f>SUM(G376:G378)</f>
        <v>459</v>
      </c>
      <c r="H379" s="73">
        <f>SUM(H376:H378)</f>
        <v>509</v>
      </c>
      <c r="I379" s="73">
        <f>SUM(I376:I378)</f>
        <v>419</v>
      </c>
      <c r="J379" s="72">
        <f>SUM(J376:J378)</f>
        <v>1387</v>
      </c>
      <c r="K379" s="112"/>
      <c r="L379" s="81"/>
      <c r="M379" s="81"/>
      <c r="N379" s="75" t="s">
        <v>1</v>
      </c>
      <c r="O379" s="73">
        <f>SUM(O376:O378)</f>
        <v>349</v>
      </c>
      <c r="P379" s="73">
        <f>SUM(P376:P378)</f>
        <v>386</v>
      </c>
      <c r="Q379" s="73">
        <f>SUM(Q376:Q378)</f>
        <v>380</v>
      </c>
      <c r="R379" s="72">
        <f>SUM(R376:R378)</f>
        <v>1115</v>
      </c>
    </row>
    <row r="380" spans="1:18" ht="6" customHeight="1" x14ac:dyDescent="0.35">
      <c r="A380" s="95"/>
      <c r="B380" s="96"/>
      <c r="C380" s="87"/>
      <c r="D380" s="87"/>
      <c r="E380" s="87"/>
      <c r="F380" s="90" t="s">
        <v>1</v>
      </c>
      <c r="G380" s="93"/>
      <c r="H380" s="93"/>
      <c r="I380" s="93"/>
      <c r="J380" s="93"/>
      <c r="K380" s="86"/>
      <c r="L380" s="87"/>
      <c r="M380" s="87"/>
      <c r="N380" s="87"/>
      <c r="O380" s="88"/>
      <c r="P380" s="88"/>
      <c r="Q380" s="88"/>
      <c r="R380" s="89"/>
    </row>
  </sheetData>
  <mergeCells count="3">
    <mergeCell ref="A2:J2"/>
    <mergeCell ref="K1:R1"/>
    <mergeCell ref="K2:R2"/>
  </mergeCells>
  <pageMargins left="0.7" right="0.7" top="0.75" bottom="0.75" header="0.3" footer="0.3"/>
  <pageSetup paperSize="9" scale="65" fitToHeight="0" orientation="landscape" r:id="rId1"/>
  <ignoredErrors>
    <ignoredError sqref="I9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pane ySplit="5" topLeftCell="A6" activePane="bottomLeft" state="frozen"/>
      <selection activeCell="A60" sqref="A60"/>
      <selection pane="bottomLeft" activeCell="A95" sqref="A95"/>
    </sheetView>
  </sheetViews>
  <sheetFormatPr baseColWidth="10" defaultColWidth="11.5546875" defaultRowHeight="15.6" x14ac:dyDescent="0.3"/>
  <cols>
    <col min="1" max="1" width="7.5546875" style="21" customWidth="1"/>
    <col min="2" max="2" width="5.44140625" style="21" customWidth="1"/>
    <col min="3" max="3" width="7" style="22" bestFit="1" customWidth="1"/>
    <col min="4" max="4" width="28.33203125" style="19" customWidth="1"/>
    <col min="5" max="5" width="23.33203125" style="19" customWidth="1"/>
    <col min="6" max="6" width="12" style="21" customWidth="1"/>
    <col min="7" max="7" width="10" style="21" customWidth="1"/>
    <col min="8" max="8" width="14.6640625" style="20" customWidth="1"/>
    <col min="9" max="10" width="10.6640625" style="21" customWidth="1"/>
    <col min="11" max="11" width="19.44140625" style="21" bestFit="1" customWidth="1"/>
    <col min="12" max="12" width="35" style="19" bestFit="1" customWidth="1"/>
    <col min="13" max="16384" width="11.5546875" style="19"/>
  </cols>
  <sheetData>
    <row r="1" spans="1:12" ht="40.5" customHeight="1" x14ac:dyDescent="0.65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5.5" customHeight="1" x14ac:dyDescent="0.6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100000000000001" customHeight="1" x14ac:dyDescent="0.4">
      <c r="A3" s="97"/>
      <c r="B3" s="173" t="s">
        <v>1</v>
      </c>
      <c r="C3" s="174"/>
      <c r="D3" s="6"/>
      <c r="E3" s="6"/>
      <c r="F3" s="7"/>
      <c r="G3" s="7"/>
      <c r="H3" s="7"/>
      <c r="I3" s="66" t="s">
        <v>60</v>
      </c>
      <c r="J3" s="66" t="s">
        <v>62</v>
      </c>
      <c r="K3" s="65" t="s">
        <v>26</v>
      </c>
      <c r="L3" s="6"/>
    </row>
    <row r="4" spans="1:12" ht="20.100000000000001" customHeight="1" x14ac:dyDescent="0.4">
      <c r="A4" s="61" t="s">
        <v>14</v>
      </c>
      <c r="B4" s="175" t="s">
        <v>28</v>
      </c>
      <c r="C4" s="176"/>
      <c r="D4" s="60" t="s">
        <v>23</v>
      </c>
      <c r="E4" s="60" t="s">
        <v>69</v>
      </c>
      <c r="F4" s="62" t="s">
        <v>2</v>
      </c>
      <c r="G4" s="62" t="s">
        <v>3</v>
      </c>
      <c r="H4" s="62" t="s">
        <v>4</v>
      </c>
      <c r="I4" s="63" t="s">
        <v>61</v>
      </c>
      <c r="J4" s="63" t="s">
        <v>61</v>
      </c>
      <c r="K4" s="62" t="s">
        <v>20</v>
      </c>
      <c r="L4" s="64" t="s">
        <v>21</v>
      </c>
    </row>
    <row r="5" spans="1:12" ht="4.2" customHeight="1" x14ac:dyDescent="0.35">
      <c r="A5" s="12"/>
      <c r="B5" s="12"/>
      <c r="C5" s="58"/>
      <c r="D5" s="8"/>
      <c r="E5" s="8"/>
      <c r="F5" s="12"/>
      <c r="G5" s="12" t="s">
        <v>1</v>
      </c>
      <c r="H5" s="59"/>
      <c r="I5" s="12"/>
      <c r="J5" s="12"/>
      <c r="K5" s="12"/>
      <c r="L5" s="8"/>
    </row>
    <row r="6" spans="1:12" ht="15.45" customHeight="1" x14ac:dyDescent="0.3">
      <c r="A6" s="150">
        <v>1</v>
      </c>
      <c r="B6" s="164" t="s">
        <v>27</v>
      </c>
      <c r="C6" s="68" t="s">
        <v>1</v>
      </c>
      <c r="D6" s="25" t="s">
        <v>162</v>
      </c>
      <c r="E6" s="25" t="s">
        <v>42</v>
      </c>
      <c r="F6" s="23">
        <v>411</v>
      </c>
      <c r="G6" s="23">
        <v>2</v>
      </c>
      <c r="H6" s="24">
        <f>F6/G6</f>
        <v>205.5</v>
      </c>
      <c r="I6" s="23">
        <v>214</v>
      </c>
      <c r="J6" s="23">
        <v>197</v>
      </c>
      <c r="K6" s="23"/>
      <c r="L6" s="140" t="s">
        <v>32</v>
      </c>
    </row>
    <row r="7" spans="1:12" ht="15.45" customHeight="1" x14ac:dyDescent="0.3">
      <c r="A7" s="150">
        <v>2</v>
      </c>
      <c r="B7" s="164" t="s">
        <v>27</v>
      </c>
      <c r="C7" s="68" t="s">
        <v>1</v>
      </c>
      <c r="D7" s="25" t="s">
        <v>194</v>
      </c>
      <c r="E7" s="25" t="s">
        <v>5</v>
      </c>
      <c r="F7" s="150">
        <v>202</v>
      </c>
      <c r="G7" s="23">
        <v>1</v>
      </c>
      <c r="H7" s="24">
        <f>F7/G7</f>
        <v>202</v>
      </c>
      <c r="I7" s="23">
        <v>202</v>
      </c>
      <c r="J7" s="23">
        <v>202</v>
      </c>
      <c r="K7" s="23"/>
      <c r="L7" s="25" t="s">
        <v>32</v>
      </c>
    </row>
    <row r="8" spans="1:12" ht="15.45" customHeight="1" x14ac:dyDescent="0.3">
      <c r="A8" s="150">
        <v>3</v>
      </c>
      <c r="B8" s="164" t="s">
        <v>27</v>
      </c>
      <c r="C8" s="68" t="s">
        <v>1</v>
      </c>
      <c r="D8" s="140" t="s">
        <v>91</v>
      </c>
      <c r="E8" s="140" t="s">
        <v>95</v>
      </c>
      <c r="F8" s="23">
        <v>3090</v>
      </c>
      <c r="G8" s="23">
        <v>17</v>
      </c>
      <c r="H8" s="24">
        <f>F8/G8</f>
        <v>181.76470588235293</v>
      </c>
      <c r="I8" s="23">
        <v>246</v>
      </c>
      <c r="J8" s="23">
        <v>136</v>
      </c>
      <c r="K8" s="23">
        <v>639</v>
      </c>
      <c r="L8" s="140" t="s">
        <v>1</v>
      </c>
    </row>
    <row r="9" spans="1:12" ht="15.45" customHeight="1" x14ac:dyDescent="0.3">
      <c r="A9" s="150">
        <v>4</v>
      </c>
      <c r="B9" s="164" t="s">
        <v>27</v>
      </c>
      <c r="C9" s="67" t="s">
        <v>1</v>
      </c>
      <c r="D9" s="140" t="s">
        <v>54</v>
      </c>
      <c r="E9" s="142" t="s">
        <v>5</v>
      </c>
      <c r="F9" s="23">
        <v>3191</v>
      </c>
      <c r="G9" s="23">
        <v>18</v>
      </c>
      <c r="H9" s="24">
        <f>F9/G9</f>
        <v>177.27777777777777</v>
      </c>
      <c r="I9" s="23">
        <v>233</v>
      </c>
      <c r="J9" s="23">
        <v>134</v>
      </c>
      <c r="K9" s="23">
        <v>647</v>
      </c>
      <c r="L9" s="140"/>
    </row>
    <row r="10" spans="1:12" ht="15.45" customHeight="1" x14ac:dyDescent="0.3">
      <c r="A10" s="150">
        <v>5</v>
      </c>
      <c r="B10" s="164" t="s">
        <v>27</v>
      </c>
      <c r="C10" s="67" t="s">
        <v>1</v>
      </c>
      <c r="D10" s="140" t="s">
        <v>93</v>
      </c>
      <c r="E10" s="141" t="s">
        <v>31</v>
      </c>
      <c r="F10" s="23">
        <v>4158</v>
      </c>
      <c r="G10" s="23">
        <v>24</v>
      </c>
      <c r="H10" s="24">
        <f>F10/G10</f>
        <v>173.25</v>
      </c>
      <c r="I10" s="23">
        <v>223</v>
      </c>
      <c r="J10" s="23">
        <v>113</v>
      </c>
      <c r="K10" s="23">
        <v>598</v>
      </c>
      <c r="L10" s="140" t="s">
        <v>1</v>
      </c>
    </row>
    <row r="11" spans="1:12" ht="15.45" customHeight="1" x14ac:dyDescent="0.3">
      <c r="A11" s="150">
        <v>6</v>
      </c>
      <c r="B11" s="164" t="s">
        <v>27</v>
      </c>
      <c r="C11" s="67" t="s">
        <v>1</v>
      </c>
      <c r="D11" s="140" t="s">
        <v>56</v>
      </c>
      <c r="E11" s="142" t="s">
        <v>201</v>
      </c>
      <c r="F11" s="150">
        <v>3629</v>
      </c>
      <c r="G11" s="23">
        <v>21</v>
      </c>
      <c r="H11" s="24">
        <f>F11/G11</f>
        <v>172.8095238095238</v>
      </c>
      <c r="I11" s="23">
        <v>264</v>
      </c>
      <c r="J11" s="23">
        <v>101</v>
      </c>
      <c r="K11" s="23">
        <v>578</v>
      </c>
      <c r="L11" s="140" t="s">
        <v>1</v>
      </c>
    </row>
    <row r="12" spans="1:12" ht="15.45" customHeight="1" x14ac:dyDescent="0.3">
      <c r="A12" s="150">
        <v>7</v>
      </c>
      <c r="B12" s="151" t="s">
        <v>126</v>
      </c>
      <c r="C12" s="67" t="s">
        <v>214</v>
      </c>
      <c r="D12" s="142" t="s">
        <v>208</v>
      </c>
      <c r="E12" s="142" t="s">
        <v>201</v>
      </c>
      <c r="F12" s="150">
        <v>3617</v>
      </c>
      <c r="G12" s="23">
        <v>21</v>
      </c>
      <c r="H12" s="24">
        <f>F12/G12</f>
        <v>172.23809523809524</v>
      </c>
      <c r="I12" s="23">
        <v>224</v>
      </c>
      <c r="J12" s="23">
        <v>135</v>
      </c>
      <c r="K12" s="23">
        <v>553</v>
      </c>
      <c r="L12" s="140"/>
    </row>
    <row r="13" spans="1:12" ht="15.45" customHeight="1" x14ac:dyDescent="0.3">
      <c r="A13" s="150">
        <v>8</v>
      </c>
      <c r="B13" s="149" t="s">
        <v>127</v>
      </c>
      <c r="C13" s="67" t="s">
        <v>139</v>
      </c>
      <c r="D13" s="140" t="s">
        <v>66</v>
      </c>
      <c r="E13" s="141" t="s">
        <v>31</v>
      </c>
      <c r="F13" s="23">
        <v>4304</v>
      </c>
      <c r="G13" s="23">
        <v>25</v>
      </c>
      <c r="H13" s="24">
        <f>F13/G13</f>
        <v>172.16</v>
      </c>
      <c r="I13" s="23">
        <v>219</v>
      </c>
      <c r="J13" s="23">
        <v>132</v>
      </c>
      <c r="K13" s="23">
        <v>560</v>
      </c>
      <c r="L13" s="140" t="s">
        <v>1</v>
      </c>
    </row>
    <row r="14" spans="1:12" ht="15.45" customHeight="1" x14ac:dyDescent="0.3">
      <c r="A14" s="150">
        <v>9</v>
      </c>
      <c r="B14" s="164" t="s">
        <v>27</v>
      </c>
      <c r="C14" s="68" t="s">
        <v>1</v>
      </c>
      <c r="D14" s="25" t="s">
        <v>179</v>
      </c>
      <c r="E14" s="25" t="s">
        <v>6</v>
      </c>
      <c r="F14" s="23">
        <v>1470</v>
      </c>
      <c r="G14" s="23">
        <v>9</v>
      </c>
      <c r="H14" s="24">
        <f>F14/G14</f>
        <v>163.33333333333334</v>
      </c>
      <c r="I14" s="23">
        <v>188</v>
      </c>
      <c r="J14" s="23">
        <v>146</v>
      </c>
      <c r="K14" s="23">
        <v>512</v>
      </c>
      <c r="L14" s="143"/>
    </row>
    <row r="15" spans="1:12" ht="15.45" customHeight="1" x14ac:dyDescent="0.3">
      <c r="A15" s="150">
        <v>10</v>
      </c>
      <c r="B15" s="164" t="s">
        <v>27</v>
      </c>
      <c r="C15" s="67" t="s">
        <v>1</v>
      </c>
      <c r="D15" s="25" t="s">
        <v>123</v>
      </c>
      <c r="E15" s="25" t="s">
        <v>15</v>
      </c>
      <c r="F15" s="150">
        <v>3381</v>
      </c>
      <c r="G15" s="150">
        <v>21</v>
      </c>
      <c r="H15" s="24">
        <f>F15/G15</f>
        <v>161</v>
      </c>
      <c r="I15" s="150">
        <v>205</v>
      </c>
      <c r="J15" s="150">
        <v>120</v>
      </c>
      <c r="K15" s="150">
        <v>550</v>
      </c>
      <c r="L15" s="143"/>
    </row>
    <row r="16" spans="1:12" ht="15.45" customHeight="1" x14ac:dyDescent="0.3">
      <c r="A16" s="150">
        <v>11</v>
      </c>
      <c r="B16" s="164" t="s">
        <v>27</v>
      </c>
      <c r="C16" s="68" t="s">
        <v>1</v>
      </c>
      <c r="D16" s="25" t="s">
        <v>121</v>
      </c>
      <c r="E16" s="25" t="s">
        <v>6</v>
      </c>
      <c r="F16" s="23">
        <v>1287</v>
      </c>
      <c r="G16" s="23">
        <v>8</v>
      </c>
      <c r="H16" s="24">
        <f>F16/G16</f>
        <v>160.875</v>
      </c>
      <c r="I16" s="23">
        <v>193</v>
      </c>
      <c r="J16" s="23">
        <v>132</v>
      </c>
      <c r="K16" s="23">
        <v>531</v>
      </c>
      <c r="L16" s="147"/>
    </row>
    <row r="17" spans="1:12" ht="15.45" customHeight="1" x14ac:dyDescent="0.3">
      <c r="A17" s="150">
        <v>12</v>
      </c>
      <c r="B17" s="151" t="s">
        <v>126</v>
      </c>
      <c r="C17" s="67" t="s">
        <v>214</v>
      </c>
      <c r="D17" s="140" t="s">
        <v>36</v>
      </c>
      <c r="E17" s="140" t="s">
        <v>6</v>
      </c>
      <c r="F17" s="23">
        <v>3686</v>
      </c>
      <c r="G17" s="23">
        <v>23</v>
      </c>
      <c r="H17" s="24">
        <f>F17/G17</f>
        <v>160.2608695652174</v>
      </c>
      <c r="I17" s="23">
        <v>205</v>
      </c>
      <c r="J17" s="23">
        <v>125</v>
      </c>
      <c r="K17" s="23">
        <v>528</v>
      </c>
      <c r="L17" s="140"/>
    </row>
    <row r="18" spans="1:12" ht="15.45" customHeight="1" x14ac:dyDescent="0.3">
      <c r="A18" s="150">
        <v>13</v>
      </c>
      <c r="B18" s="151" t="s">
        <v>126</v>
      </c>
      <c r="C18" s="67" t="s">
        <v>141</v>
      </c>
      <c r="D18" s="140" t="s">
        <v>102</v>
      </c>
      <c r="E18" s="140" t="s">
        <v>42</v>
      </c>
      <c r="F18" s="23">
        <v>4291</v>
      </c>
      <c r="G18" s="23">
        <v>27</v>
      </c>
      <c r="H18" s="24">
        <f>F18/G18</f>
        <v>158.92592592592592</v>
      </c>
      <c r="I18" s="23">
        <v>216</v>
      </c>
      <c r="J18" s="23">
        <v>117</v>
      </c>
      <c r="K18" s="23">
        <v>580</v>
      </c>
      <c r="L18" s="147"/>
    </row>
    <row r="19" spans="1:12" ht="15.45" customHeight="1" x14ac:dyDescent="0.3">
      <c r="A19" s="150">
        <v>14</v>
      </c>
      <c r="B19" s="164" t="s">
        <v>27</v>
      </c>
      <c r="C19" s="68" t="s">
        <v>1</v>
      </c>
      <c r="D19" s="25" t="s">
        <v>124</v>
      </c>
      <c r="E19" s="25" t="s">
        <v>15</v>
      </c>
      <c r="F19" s="23">
        <v>1899</v>
      </c>
      <c r="G19" s="23">
        <v>12</v>
      </c>
      <c r="H19" s="24">
        <f>F19/G19</f>
        <v>158.25</v>
      </c>
      <c r="I19" s="23">
        <v>220</v>
      </c>
      <c r="J19" s="23">
        <v>129</v>
      </c>
      <c r="K19" s="23">
        <v>520</v>
      </c>
      <c r="L19" s="143"/>
    </row>
    <row r="20" spans="1:12" ht="15.45" customHeight="1" x14ac:dyDescent="0.3">
      <c r="A20" s="150">
        <v>15</v>
      </c>
      <c r="B20" s="149" t="s">
        <v>127</v>
      </c>
      <c r="C20" s="68" t="s">
        <v>188</v>
      </c>
      <c r="D20" s="25" t="s">
        <v>186</v>
      </c>
      <c r="E20" s="25" t="s">
        <v>48</v>
      </c>
      <c r="F20" s="23">
        <v>2357</v>
      </c>
      <c r="G20" s="23">
        <v>15</v>
      </c>
      <c r="H20" s="24">
        <f>F20/G20</f>
        <v>157.13333333333333</v>
      </c>
      <c r="I20" s="23">
        <v>189</v>
      </c>
      <c r="J20" s="23">
        <v>107</v>
      </c>
      <c r="K20" s="23">
        <v>538</v>
      </c>
      <c r="L20" s="143"/>
    </row>
    <row r="21" spans="1:12" ht="15.45" customHeight="1" x14ac:dyDescent="0.3">
      <c r="A21" s="150">
        <v>16</v>
      </c>
      <c r="B21" s="164" t="s">
        <v>27</v>
      </c>
      <c r="C21" s="67" t="s">
        <v>1</v>
      </c>
      <c r="D21" s="142" t="s">
        <v>67</v>
      </c>
      <c r="E21" s="141" t="s">
        <v>31</v>
      </c>
      <c r="F21" s="23">
        <v>2352</v>
      </c>
      <c r="G21" s="23">
        <v>15</v>
      </c>
      <c r="H21" s="24">
        <f>F21/G21</f>
        <v>156.80000000000001</v>
      </c>
      <c r="I21" s="23">
        <v>197</v>
      </c>
      <c r="J21" s="23">
        <v>123</v>
      </c>
      <c r="K21" s="23">
        <v>507</v>
      </c>
      <c r="L21" s="140"/>
    </row>
    <row r="22" spans="1:12" ht="15.45" customHeight="1" x14ac:dyDescent="0.3">
      <c r="A22" s="150">
        <v>17</v>
      </c>
      <c r="B22" s="151" t="s">
        <v>126</v>
      </c>
      <c r="C22" s="67" t="s">
        <v>230</v>
      </c>
      <c r="D22" s="140" t="s">
        <v>39</v>
      </c>
      <c r="E22" s="140" t="s">
        <v>6</v>
      </c>
      <c r="F22" s="23">
        <v>4073</v>
      </c>
      <c r="G22" s="23">
        <v>26</v>
      </c>
      <c r="H22" s="24">
        <f>F22/G22</f>
        <v>156.65384615384616</v>
      </c>
      <c r="I22" s="23">
        <v>189</v>
      </c>
      <c r="J22" s="23">
        <v>127</v>
      </c>
      <c r="K22" s="23">
        <v>521</v>
      </c>
      <c r="L22" s="140"/>
    </row>
    <row r="23" spans="1:12" ht="15.45" customHeight="1" x14ac:dyDescent="0.3">
      <c r="A23" s="150">
        <v>18</v>
      </c>
      <c r="B23" s="151" t="s">
        <v>126</v>
      </c>
      <c r="C23" s="67" t="s">
        <v>200</v>
      </c>
      <c r="D23" s="25" t="s">
        <v>156</v>
      </c>
      <c r="E23" s="25" t="s">
        <v>5</v>
      </c>
      <c r="F23" s="23">
        <v>2661</v>
      </c>
      <c r="G23" s="23">
        <v>17</v>
      </c>
      <c r="H23" s="24">
        <f>F23/G23</f>
        <v>156.52941176470588</v>
      </c>
      <c r="I23" s="23">
        <v>187</v>
      </c>
      <c r="J23" s="23">
        <v>133</v>
      </c>
      <c r="K23" s="23">
        <v>493</v>
      </c>
      <c r="L23" s="143"/>
    </row>
    <row r="24" spans="1:12" x14ac:dyDescent="0.3">
      <c r="A24" s="150">
        <v>19</v>
      </c>
      <c r="B24" s="149" t="s">
        <v>127</v>
      </c>
      <c r="C24" s="67" t="s">
        <v>231</v>
      </c>
      <c r="D24" s="142" t="s">
        <v>52</v>
      </c>
      <c r="E24" s="140" t="s">
        <v>97</v>
      </c>
      <c r="F24" s="150">
        <v>4206</v>
      </c>
      <c r="G24" s="150">
        <v>27</v>
      </c>
      <c r="H24" s="24">
        <f>F24/G24</f>
        <v>155.77777777777777</v>
      </c>
      <c r="I24" s="150">
        <v>198</v>
      </c>
      <c r="J24" s="150">
        <v>113</v>
      </c>
      <c r="K24" s="150">
        <v>527</v>
      </c>
      <c r="L24" s="140"/>
    </row>
    <row r="25" spans="1:12" ht="15.45" customHeight="1" x14ac:dyDescent="0.3">
      <c r="A25" s="150">
        <v>20</v>
      </c>
      <c r="B25" s="149" t="s">
        <v>127</v>
      </c>
      <c r="C25" s="67" t="s">
        <v>231</v>
      </c>
      <c r="D25" s="140" t="s">
        <v>51</v>
      </c>
      <c r="E25" s="140" t="s">
        <v>48</v>
      </c>
      <c r="F25" s="23">
        <v>3733</v>
      </c>
      <c r="G25" s="23">
        <v>24</v>
      </c>
      <c r="H25" s="24">
        <f>F25/G25</f>
        <v>155.54166666666666</v>
      </c>
      <c r="I25" s="23">
        <v>196</v>
      </c>
      <c r="J25" s="23">
        <v>130</v>
      </c>
      <c r="K25" s="150">
        <v>519</v>
      </c>
      <c r="L25" s="140"/>
    </row>
    <row r="26" spans="1:12" ht="15.45" customHeight="1" x14ac:dyDescent="0.3">
      <c r="A26" s="150">
        <v>21</v>
      </c>
      <c r="B26" s="149" t="s">
        <v>127</v>
      </c>
      <c r="C26" s="67" t="s">
        <v>231</v>
      </c>
      <c r="D26" s="142" t="s">
        <v>55</v>
      </c>
      <c r="E26" s="142" t="s">
        <v>201</v>
      </c>
      <c r="F26" s="23">
        <v>2485</v>
      </c>
      <c r="G26" s="23">
        <v>16</v>
      </c>
      <c r="H26" s="24">
        <f>F26/G26</f>
        <v>155.3125</v>
      </c>
      <c r="I26" s="23">
        <v>178</v>
      </c>
      <c r="J26" s="23">
        <v>116</v>
      </c>
      <c r="K26" s="23">
        <v>496</v>
      </c>
      <c r="L26" s="140" t="s">
        <v>1</v>
      </c>
    </row>
    <row r="27" spans="1:12" ht="15.45" customHeight="1" x14ac:dyDescent="0.3">
      <c r="A27" s="150">
        <v>22</v>
      </c>
      <c r="B27" s="149" t="s">
        <v>127</v>
      </c>
      <c r="C27" s="67" t="s">
        <v>231</v>
      </c>
      <c r="D27" s="142" t="s">
        <v>63</v>
      </c>
      <c r="E27" s="140" t="s">
        <v>48</v>
      </c>
      <c r="F27" s="23">
        <v>2329</v>
      </c>
      <c r="G27" s="23">
        <v>15</v>
      </c>
      <c r="H27" s="24">
        <f>F27/G27</f>
        <v>155.26666666666668</v>
      </c>
      <c r="I27" s="23">
        <v>199</v>
      </c>
      <c r="J27" s="23">
        <v>121</v>
      </c>
      <c r="K27" s="23">
        <v>523</v>
      </c>
      <c r="L27" s="140" t="s">
        <v>1</v>
      </c>
    </row>
    <row r="28" spans="1:12" ht="15.45" customHeight="1" x14ac:dyDescent="0.3">
      <c r="A28" s="150">
        <v>23</v>
      </c>
      <c r="B28" s="151" t="s">
        <v>126</v>
      </c>
      <c r="C28" s="68" t="s">
        <v>232</v>
      </c>
      <c r="D28" s="25" t="s">
        <v>220</v>
      </c>
      <c r="E28" s="25" t="s">
        <v>97</v>
      </c>
      <c r="F28" s="23">
        <v>923</v>
      </c>
      <c r="G28" s="23">
        <v>6</v>
      </c>
      <c r="H28" s="24">
        <f>F28/G28</f>
        <v>153.83333333333334</v>
      </c>
      <c r="I28" s="23">
        <v>174</v>
      </c>
      <c r="J28" s="23">
        <v>134</v>
      </c>
      <c r="K28" s="150">
        <v>477</v>
      </c>
      <c r="L28" s="143"/>
    </row>
    <row r="29" spans="1:12" ht="15.45" customHeight="1" x14ac:dyDescent="0.3">
      <c r="A29" s="150">
        <v>24</v>
      </c>
      <c r="B29" s="152" t="s">
        <v>127</v>
      </c>
      <c r="C29" s="67" t="s">
        <v>139</v>
      </c>
      <c r="D29" s="140" t="s">
        <v>108</v>
      </c>
      <c r="E29" s="140" t="s">
        <v>6</v>
      </c>
      <c r="F29" s="23">
        <v>922</v>
      </c>
      <c r="G29" s="23">
        <v>6</v>
      </c>
      <c r="H29" s="24">
        <f>F29/G29</f>
        <v>153.66666666666666</v>
      </c>
      <c r="I29" s="23">
        <v>179</v>
      </c>
      <c r="J29" s="23">
        <v>123</v>
      </c>
      <c r="K29" s="150">
        <v>481</v>
      </c>
      <c r="L29" s="140" t="s">
        <v>1</v>
      </c>
    </row>
    <row r="30" spans="1:12" ht="15.45" customHeight="1" x14ac:dyDescent="0.3">
      <c r="A30" s="150">
        <v>25</v>
      </c>
      <c r="B30" s="149" t="s">
        <v>127</v>
      </c>
      <c r="C30" s="67" t="s">
        <v>231</v>
      </c>
      <c r="D30" s="25" t="s">
        <v>125</v>
      </c>
      <c r="E30" s="25" t="s">
        <v>15</v>
      </c>
      <c r="F30" s="23">
        <v>1843</v>
      </c>
      <c r="G30" s="23">
        <v>12</v>
      </c>
      <c r="H30" s="24">
        <f>F30/G30</f>
        <v>153.58333333333334</v>
      </c>
      <c r="I30" s="23">
        <v>183</v>
      </c>
      <c r="J30" s="23">
        <v>130</v>
      </c>
      <c r="K30" s="150">
        <v>472</v>
      </c>
      <c r="L30" s="143"/>
    </row>
    <row r="31" spans="1:12" ht="15.45" customHeight="1" x14ac:dyDescent="0.3">
      <c r="A31" s="150">
        <v>26</v>
      </c>
      <c r="B31" s="149" t="s">
        <v>127</v>
      </c>
      <c r="C31" s="68" t="s">
        <v>139</v>
      </c>
      <c r="D31" s="25" t="s">
        <v>222</v>
      </c>
      <c r="E31" s="25" t="s">
        <v>96</v>
      </c>
      <c r="F31" s="23">
        <v>460</v>
      </c>
      <c r="G31" s="23">
        <v>3</v>
      </c>
      <c r="H31" s="24">
        <f>F31/G31</f>
        <v>153.33333333333334</v>
      </c>
      <c r="I31" s="23">
        <v>169</v>
      </c>
      <c r="J31" s="23">
        <v>127</v>
      </c>
      <c r="K31" s="150">
        <v>460</v>
      </c>
      <c r="L31" s="143"/>
    </row>
    <row r="32" spans="1:12" ht="15.45" customHeight="1" x14ac:dyDescent="0.3">
      <c r="A32" s="150">
        <v>27</v>
      </c>
      <c r="B32" s="152" t="s">
        <v>127</v>
      </c>
      <c r="C32" s="68" t="s">
        <v>139</v>
      </c>
      <c r="D32" s="25" t="s">
        <v>122</v>
      </c>
      <c r="E32" s="25" t="s">
        <v>48</v>
      </c>
      <c r="F32" s="23">
        <v>3640</v>
      </c>
      <c r="G32" s="23">
        <v>24</v>
      </c>
      <c r="H32" s="24">
        <f>F32/G32</f>
        <v>151.66666666666666</v>
      </c>
      <c r="I32" s="23">
        <v>175</v>
      </c>
      <c r="J32" s="23">
        <v>105</v>
      </c>
      <c r="K32" s="23">
        <v>529</v>
      </c>
      <c r="L32" s="147"/>
    </row>
    <row r="33" spans="1:12" x14ac:dyDescent="0.3">
      <c r="A33" s="150">
        <v>28</v>
      </c>
      <c r="B33" s="149" t="s">
        <v>127</v>
      </c>
      <c r="C33" s="68" t="s">
        <v>139</v>
      </c>
      <c r="D33" s="140" t="s">
        <v>58</v>
      </c>
      <c r="E33" s="140" t="s">
        <v>97</v>
      </c>
      <c r="F33" s="150">
        <v>4033</v>
      </c>
      <c r="G33" s="150">
        <v>27</v>
      </c>
      <c r="H33" s="24">
        <f>F33/G33</f>
        <v>149.37037037037038</v>
      </c>
      <c r="I33" s="150">
        <v>236</v>
      </c>
      <c r="J33" s="150">
        <v>109</v>
      </c>
      <c r="K33" s="150">
        <v>493</v>
      </c>
      <c r="L33" s="147"/>
    </row>
    <row r="34" spans="1:12" x14ac:dyDescent="0.3">
      <c r="A34" s="150">
        <v>29</v>
      </c>
      <c r="B34" s="151" t="s">
        <v>126</v>
      </c>
      <c r="C34" s="68" t="s">
        <v>141</v>
      </c>
      <c r="D34" s="25" t="s">
        <v>166</v>
      </c>
      <c r="E34" s="25" t="s">
        <v>15</v>
      </c>
      <c r="F34" s="150">
        <v>2226</v>
      </c>
      <c r="G34" s="150">
        <v>15</v>
      </c>
      <c r="H34" s="24">
        <f>F34/G34</f>
        <v>148.4</v>
      </c>
      <c r="I34" s="150">
        <v>177</v>
      </c>
      <c r="J34" s="150">
        <v>112</v>
      </c>
      <c r="K34" s="150">
        <v>488</v>
      </c>
      <c r="L34" s="143"/>
    </row>
    <row r="35" spans="1:12" ht="15.45" customHeight="1" x14ac:dyDescent="0.3">
      <c r="A35" s="150">
        <v>30</v>
      </c>
      <c r="B35" s="164" t="s">
        <v>27</v>
      </c>
      <c r="C35" s="68" t="s">
        <v>1</v>
      </c>
      <c r="D35" s="25" t="s">
        <v>160</v>
      </c>
      <c r="E35" s="25" t="s">
        <v>96</v>
      </c>
      <c r="F35" s="23">
        <v>875</v>
      </c>
      <c r="G35" s="23">
        <v>6</v>
      </c>
      <c r="H35" s="24">
        <f>F35/G35</f>
        <v>145.83333333333334</v>
      </c>
      <c r="I35" s="23">
        <v>194</v>
      </c>
      <c r="J35" s="23">
        <v>109</v>
      </c>
      <c r="K35" s="23">
        <v>447</v>
      </c>
      <c r="L35" s="143"/>
    </row>
    <row r="36" spans="1:12" ht="15.45" customHeight="1" x14ac:dyDescent="0.3">
      <c r="A36" s="150">
        <v>31</v>
      </c>
      <c r="B36" s="151" t="s">
        <v>126</v>
      </c>
      <c r="C36" s="68" t="s">
        <v>214</v>
      </c>
      <c r="D36" s="25" t="s">
        <v>221</v>
      </c>
      <c r="E36" s="25" t="s">
        <v>96</v>
      </c>
      <c r="F36" s="23">
        <v>872</v>
      </c>
      <c r="G36" s="23">
        <v>6</v>
      </c>
      <c r="H36" s="24">
        <f>F36/G36</f>
        <v>145.33333333333334</v>
      </c>
      <c r="I36" s="23">
        <v>160</v>
      </c>
      <c r="J36" s="23">
        <v>136</v>
      </c>
      <c r="K36" s="23">
        <v>438</v>
      </c>
      <c r="L36" s="143"/>
    </row>
    <row r="37" spans="1:12" ht="15.45" customHeight="1" x14ac:dyDescent="0.3">
      <c r="A37" s="150">
        <v>32</v>
      </c>
      <c r="B37" s="151" t="s">
        <v>126</v>
      </c>
      <c r="C37" s="68" t="s">
        <v>214</v>
      </c>
      <c r="D37" s="25" t="s">
        <v>157</v>
      </c>
      <c r="E37" s="25" t="s">
        <v>48</v>
      </c>
      <c r="F37" s="150">
        <v>2160</v>
      </c>
      <c r="G37" s="23">
        <v>15</v>
      </c>
      <c r="H37" s="24">
        <f>F37/G37</f>
        <v>144</v>
      </c>
      <c r="I37" s="23">
        <v>181</v>
      </c>
      <c r="J37" s="23">
        <v>99</v>
      </c>
      <c r="K37" s="23">
        <v>467</v>
      </c>
      <c r="L37" s="143"/>
    </row>
    <row r="38" spans="1:12" ht="15.45" customHeight="1" x14ac:dyDescent="0.3">
      <c r="A38" s="150">
        <v>33</v>
      </c>
      <c r="B38" s="151" t="s">
        <v>126</v>
      </c>
      <c r="C38" s="68" t="s">
        <v>214</v>
      </c>
      <c r="D38" s="140" t="s">
        <v>89</v>
      </c>
      <c r="E38" s="140" t="s">
        <v>22</v>
      </c>
      <c r="F38" s="150">
        <v>3011</v>
      </c>
      <c r="G38" s="23">
        <v>21</v>
      </c>
      <c r="H38" s="24">
        <f>F38/G38</f>
        <v>143.38095238095238</v>
      </c>
      <c r="I38" s="23">
        <v>180</v>
      </c>
      <c r="J38" s="23">
        <v>98</v>
      </c>
      <c r="K38" s="23">
        <v>461</v>
      </c>
      <c r="L38" s="140"/>
    </row>
    <row r="39" spans="1:12" ht="15.45" customHeight="1" x14ac:dyDescent="0.3">
      <c r="A39" s="150">
        <v>34</v>
      </c>
      <c r="B39" s="151" t="s">
        <v>126</v>
      </c>
      <c r="C39" s="68" t="s">
        <v>214</v>
      </c>
      <c r="D39" s="25" t="s">
        <v>155</v>
      </c>
      <c r="E39" s="25" t="s">
        <v>15</v>
      </c>
      <c r="F39" s="150">
        <v>1720</v>
      </c>
      <c r="G39" s="23">
        <v>12</v>
      </c>
      <c r="H39" s="24">
        <f>F39/G39</f>
        <v>143.33333333333334</v>
      </c>
      <c r="I39" s="23">
        <v>173</v>
      </c>
      <c r="J39" s="23">
        <v>122</v>
      </c>
      <c r="K39" s="23">
        <v>460</v>
      </c>
      <c r="L39" s="143"/>
    </row>
    <row r="40" spans="1:12" ht="15.45" customHeight="1" x14ac:dyDescent="0.3">
      <c r="A40" s="150">
        <v>35</v>
      </c>
      <c r="B40" s="151" t="s">
        <v>126</v>
      </c>
      <c r="C40" s="68" t="s">
        <v>214</v>
      </c>
      <c r="D40" s="140" t="s">
        <v>53</v>
      </c>
      <c r="E40" s="140" t="s">
        <v>5</v>
      </c>
      <c r="F40" s="23">
        <v>3382</v>
      </c>
      <c r="G40" s="23">
        <v>24</v>
      </c>
      <c r="H40" s="24">
        <f>F40/G40</f>
        <v>140.91666666666666</v>
      </c>
      <c r="I40" s="23">
        <v>175</v>
      </c>
      <c r="J40" s="23">
        <v>85</v>
      </c>
      <c r="K40" s="23">
        <v>471</v>
      </c>
      <c r="L40" s="140"/>
    </row>
    <row r="41" spans="1:12" ht="15.45" customHeight="1" x14ac:dyDescent="0.3">
      <c r="A41" s="150">
        <v>36</v>
      </c>
      <c r="B41" s="151" t="s">
        <v>126</v>
      </c>
      <c r="C41" s="68" t="s">
        <v>214</v>
      </c>
      <c r="D41" s="142" t="s">
        <v>46</v>
      </c>
      <c r="E41" s="140" t="s">
        <v>78</v>
      </c>
      <c r="F41" s="23">
        <v>3360</v>
      </c>
      <c r="G41" s="23">
        <v>24</v>
      </c>
      <c r="H41" s="24">
        <f>F41/G41</f>
        <v>140</v>
      </c>
      <c r="I41" s="23">
        <v>166</v>
      </c>
      <c r="J41" s="23">
        <v>111</v>
      </c>
      <c r="K41" s="23">
        <v>437</v>
      </c>
      <c r="L41" s="140"/>
    </row>
    <row r="42" spans="1:12" ht="15.45" customHeight="1" x14ac:dyDescent="0.3">
      <c r="A42" s="150">
        <v>37</v>
      </c>
      <c r="B42" s="151" t="s">
        <v>126</v>
      </c>
      <c r="C42" s="68" t="s">
        <v>214</v>
      </c>
      <c r="D42" s="140" t="s">
        <v>35</v>
      </c>
      <c r="E42" s="140" t="s">
        <v>22</v>
      </c>
      <c r="F42" s="150">
        <v>417</v>
      </c>
      <c r="G42" s="23">
        <v>3</v>
      </c>
      <c r="H42" s="24">
        <f>F42/G42</f>
        <v>139</v>
      </c>
      <c r="I42" s="23">
        <v>170</v>
      </c>
      <c r="J42" s="23">
        <v>115</v>
      </c>
      <c r="K42" s="23">
        <v>417</v>
      </c>
      <c r="L42" s="140"/>
    </row>
    <row r="43" spans="1:12" ht="15.45" customHeight="1" x14ac:dyDescent="0.3">
      <c r="A43" s="150">
        <v>37</v>
      </c>
      <c r="B43" s="152" t="s">
        <v>127</v>
      </c>
      <c r="C43" s="68" t="s">
        <v>223</v>
      </c>
      <c r="D43" s="25" t="s">
        <v>213</v>
      </c>
      <c r="E43" s="25" t="s">
        <v>48</v>
      </c>
      <c r="F43" s="23">
        <v>834</v>
      </c>
      <c r="G43" s="23">
        <v>6</v>
      </c>
      <c r="H43" s="24">
        <f>F43/G43</f>
        <v>139</v>
      </c>
      <c r="I43" s="23">
        <v>153</v>
      </c>
      <c r="J43" s="23">
        <v>121</v>
      </c>
      <c r="K43" s="23">
        <v>440</v>
      </c>
      <c r="L43" s="25"/>
    </row>
    <row r="44" spans="1:12" ht="15.45" customHeight="1" x14ac:dyDescent="0.3">
      <c r="A44" s="150">
        <v>39</v>
      </c>
      <c r="B44" s="151" t="s">
        <v>126</v>
      </c>
      <c r="C44" s="68" t="s">
        <v>141</v>
      </c>
      <c r="D44" s="25" t="s">
        <v>211</v>
      </c>
      <c r="E44" s="25" t="s">
        <v>95</v>
      </c>
      <c r="F44" s="150">
        <v>1248</v>
      </c>
      <c r="G44" s="23">
        <v>9</v>
      </c>
      <c r="H44" s="24">
        <f>F44/G44</f>
        <v>138.66666666666666</v>
      </c>
      <c r="I44" s="23">
        <v>199</v>
      </c>
      <c r="J44" s="23">
        <v>106</v>
      </c>
      <c r="K44" s="23">
        <v>481</v>
      </c>
      <c r="L44" s="25"/>
    </row>
    <row r="45" spans="1:12" ht="15.45" customHeight="1" x14ac:dyDescent="0.3">
      <c r="A45" s="150">
        <v>40</v>
      </c>
      <c r="B45" s="152" t="s">
        <v>127</v>
      </c>
      <c r="C45" s="68" t="s">
        <v>139</v>
      </c>
      <c r="D45" s="25" t="s">
        <v>197</v>
      </c>
      <c r="E45" s="25" t="s">
        <v>96</v>
      </c>
      <c r="F45" s="150">
        <v>415</v>
      </c>
      <c r="G45" s="150">
        <v>3</v>
      </c>
      <c r="H45" s="24">
        <f>F45/G45</f>
        <v>138.33333333333334</v>
      </c>
      <c r="I45" s="150">
        <v>150</v>
      </c>
      <c r="J45" s="150">
        <v>130</v>
      </c>
      <c r="K45" s="150">
        <v>415</v>
      </c>
      <c r="L45" s="143"/>
    </row>
    <row r="46" spans="1:12" ht="15.45" customHeight="1" x14ac:dyDescent="0.3">
      <c r="A46" s="150">
        <v>41</v>
      </c>
      <c r="B46" s="151" t="s">
        <v>126</v>
      </c>
      <c r="C46" s="68" t="s">
        <v>230</v>
      </c>
      <c r="D46" s="140" t="s">
        <v>43</v>
      </c>
      <c r="E46" s="140" t="s">
        <v>42</v>
      </c>
      <c r="F46" s="23">
        <v>2626</v>
      </c>
      <c r="G46" s="23">
        <v>19</v>
      </c>
      <c r="H46" s="24">
        <f>F46/G46</f>
        <v>138.21052631578948</v>
      </c>
      <c r="I46" s="23">
        <v>192</v>
      </c>
      <c r="J46" s="23">
        <v>110</v>
      </c>
      <c r="K46" s="23">
        <v>484</v>
      </c>
      <c r="L46" s="147"/>
    </row>
    <row r="47" spans="1:12" ht="15.45" customHeight="1" x14ac:dyDescent="0.3">
      <c r="A47" s="150">
        <v>42</v>
      </c>
      <c r="B47" s="152" t="s">
        <v>127</v>
      </c>
      <c r="C47" s="68" t="s">
        <v>140</v>
      </c>
      <c r="D47" s="25" t="s">
        <v>153</v>
      </c>
      <c r="E47" s="25" t="s">
        <v>95</v>
      </c>
      <c r="F47" s="23">
        <v>1241</v>
      </c>
      <c r="G47" s="23">
        <v>9</v>
      </c>
      <c r="H47" s="24">
        <f>F47/G47</f>
        <v>137.88888888888889</v>
      </c>
      <c r="I47" s="23">
        <v>166</v>
      </c>
      <c r="J47" s="23">
        <v>115</v>
      </c>
      <c r="K47" s="23">
        <v>440</v>
      </c>
      <c r="L47" s="143"/>
    </row>
    <row r="48" spans="1:12" ht="15.45" customHeight="1" x14ac:dyDescent="0.3">
      <c r="A48" s="150">
        <v>43</v>
      </c>
      <c r="B48" s="152" t="s">
        <v>127</v>
      </c>
      <c r="C48" s="68" t="s">
        <v>139</v>
      </c>
      <c r="D48" s="140" t="s">
        <v>65</v>
      </c>
      <c r="E48" s="140" t="s">
        <v>48</v>
      </c>
      <c r="F48" s="150">
        <v>1632</v>
      </c>
      <c r="G48" s="23">
        <v>12</v>
      </c>
      <c r="H48" s="24">
        <f>F48/G48</f>
        <v>136</v>
      </c>
      <c r="I48" s="23">
        <v>174</v>
      </c>
      <c r="J48" s="23">
        <v>105</v>
      </c>
      <c r="K48" s="150">
        <v>460</v>
      </c>
      <c r="L48" s="140"/>
    </row>
    <row r="49" spans="1:12" x14ac:dyDescent="0.3">
      <c r="A49" s="150">
        <v>44</v>
      </c>
      <c r="B49" s="152" t="s">
        <v>127</v>
      </c>
      <c r="C49" s="68" t="s">
        <v>139</v>
      </c>
      <c r="D49" s="25" t="s">
        <v>196</v>
      </c>
      <c r="E49" s="25" t="s">
        <v>18</v>
      </c>
      <c r="F49" s="150">
        <v>406</v>
      </c>
      <c r="G49" s="23">
        <v>3</v>
      </c>
      <c r="H49" s="24">
        <f>F49/G49</f>
        <v>135.33333333333334</v>
      </c>
      <c r="I49" s="23">
        <v>140</v>
      </c>
      <c r="J49" s="23">
        <v>128</v>
      </c>
      <c r="K49" s="23">
        <v>406</v>
      </c>
      <c r="L49" s="143"/>
    </row>
    <row r="50" spans="1:12" x14ac:dyDescent="0.3">
      <c r="A50" s="150">
        <v>45</v>
      </c>
      <c r="B50" s="152" t="s">
        <v>127</v>
      </c>
      <c r="C50" s="68" t="s">
        <v>139</v>
      </c>
      <c r="D50" s="140" t="s">
        <v>111</v>
      </c>
      <c r="E50" s="141" t="s">
        <v>31</v>
      </c>
      <c r="F50" s="26">
        <v>2291</v>
      </c>
      <c r="G50" s="23">
        <v>17</v>
      </c>
      <c r="H50" s="24">
        <f>F50/G50</f>
        <v>134.76470588235293</v>
      </c>
      <c r="I50" s="23">
        <v>166</v>
      </c>
      <c r="J50" s="23">
        <v>103</v>
      </c>
      <c r="K50" s="150">
        <v>418</v>
      </c>
      <c r="L50" s="140" t="s">
        <v>1</v>
      </c>
    </row>
    <row r="51" spans="1:12" x14ac:dyDescent="0.3">
      <c r="A51" s="150">
        <v>46</v>
      </c>
      <c r="B51" s="152" t="s">
        <v>127</v>
      </c>
      <c r="C51" s="68" t="s">
        <v>139</v>
      </c>
      <c r="D51" s="25" t="s">
        <v>135</v>
      </c>
      <c r="E51" s="25" t="s">
        <v>96</v>
      </c>
      <c r="F51" s="150">
        <v>402</v>
      </c>
      <c r="G51" s="23">
        <v>3</v>
      </c>
      <c r="H51" s="24">
        <f>F51/G51</f>
        <v>134</v>
      </c>
      <c r="I51" s="23">
        <v>151</v>
      </c>
      <c r="J51" s="23">
        <v>117</v>
      </c>
      <c r="K51" s="23">
        <v>402</v>
      </c>
      <c r="L51" s="25"/>
    </row>
    <row r="52" spans="1:12" x14ac:dyDescent="0.3">
      <c r="A52" s="150">
        <v>47</v>
      </c>
      <c r="B52" s="164" t="s">
        <v>27</v>
      </c>
      <c r="C52" s="68" t="s">
        <v>1</v>
      </c>
      <c r="D52" s="25" t="s">
        <v>163</v>
      </c>
      <c r="E52" s="25" t="s">
        <v>97</v>
      </c>
      <c r="F52" s="150">
        <v>803</v>
      </c>
      <c r="G52" s="23">
        <v>6</v>
      </c>
      <c r="H52" s="24">
        <f>F52/G52</f>
        <v>133.83333333333334</v>
      </c>
      <c r="I52" s="23">
        <v>155</v>
      </c>
      <c r="J52" s="23">
        <v>118</v>
      </c>
      <c r="K52" s="23">
        <v>426</v>
      </c>
      <c r="L52" s="143"/>
    </row>
    <row r="53" spans="1:12" x14ac:dyDescent="0.3">
      <c r="A53" s="150">
        <v>48</v>
      </c>
      <c r="B53" s="164" t="s">
        <v>27</v>
      </c>
      <c r="C53" s="68" t="s">
        <v>1</v>
      </c>
      <c r="D53" s="25" t="s">
        <v>136</v>
      </c>
      <c r="E53" s="25" t="s">
        <v>96</v>
      </c>
      <c r="F53" s="150">
        <v>1997</v>
      </c>
      <c r="G53" s="150">
        <v>15</v>
      </c>
      <c r="H53" s="24">
        <f>F53/G53</f>
        <v>133.13333333333333</v>
      </c>
      <c r="I53" s="150">
        <v>147</v>
      </c>
      <c r="J53" s="150">
        <v>101</v>
      </c>
      <c r="K53" s="150">
        <v>426</v>
      </c>
      <c r="L53" s="25"/>
    </row>
    <row r="54" spans="1:12" x14ac:dyDescent="0.3">
      <c r="A54" s="150">
        <v>49</v>
      </c>
      <c r="B54" s="164" t="s">
        <v>27</v>
      </c>
      <c r="C54" s="68" t="s">
        <v>1</v>
      </c>
      <c r="D54" s="25" t="s">
        <v>161</v>
      </c>
      <c r="E54" s="25" t="s">
        <v>22</v>
      </c>
      <c r="F54" s="23">
        <v>2387</v>
      </c>
      <c r="G54" s="23">
        <v>18</v>
      </c>
      <c r="H54" s="24">
        <f>F54/G54</f>
        <v>132.61111111111111</v>
      </c>
      <c r="I54" s="23">
        <v>172</v>
      </c>
      <c r="J54" s="23">
        <v>108</v>
      </c>
      <c r="K54" s="23">
        <v>442</v>
      </c>
      <c r="L54" s="143"/>
    </row>
    <row r="55" spans="1:12" x14ac:dyDescent="0.3">
      <c r="A55" s="150">
        <v>50</v>
      </c>
      <c r="B55" s="164" t="s">
        <v>27</v>
      </c>
      <c r="C55" s="68" t="s">
        <v>1</v>
      </c>
      <c r="D55" s="25" t="s">
        <v>130</v>
      </c>
      <c r="E55" s="25" t="s">
        <v>95</v>
      </c>
      <c r="F55" s="150">
        <v>660</v>
      </c>
      <c r="G55" s="23">
        <v>5</v>
      </c>
      <c r="H55" s="24">
        <f>F55/G55</f>
        <v>132</v>
      </c>
      <c r="I55" s="23">
        <v>148</v>
      </c>
      <c r="J55" s="23">
        <v>112</v>
      </c>
      <c r="K55" s="23">
        <v>409</v>
      </c>
      <c r="L55" s="140" t="s">
        <v>1</v>
      </c>
    </row>
    <row r="56" spans="1:12" ht="15.45" customHeight="1" x14ac:dyDescent="0.3">
      <c r="A56" s="150">
        <v>51</v>
      </c>
      <c r="B56" s="151" t="s">
        <v>126</v>
      </c>
      <c r="C56" s="67" t="s">
        <v>233</v>
      </c>
      <c r="D56" s="142" t="s">
        <v>92</v>
      </c>
      <c r="E56" s="140" t="s">
        <v>18</v>
      </c>
      <c r="F56" s="23">
        <v>1177</v>
      </c>
      <c r="G56" s="23">
        <v>9</v>
      </c>
      <c r="H56" s="24">
        <f>F56/G56</f>
        <v>130.77777777777777</v>
      </c>
      <c r="I56" s="23">
        <v>159</v>
      </c>
      <c r="J56" s="23">
        <v>99</v>
      </c>
      <c r="K56" s="26">
        <v>433</v>
      </c>
      <c r="L56" s="140"/>
    </row>
    <row r="57" spans="1:12" x14ac:dyDescent="0.3">
      <c r="A57" s="150">
        <v>52</v>
      </c>
      <c r="B57" s="164" t="s">
        <v>27</v>
      </c>
      <c r="C57" s="68" t="s">
        <v>1</v>
      </c>
      <c r="D57" s="140" t="s">
        <v>0</v>
      </c>
      <c r="E57" s="140" t="s">
        <v>48</v>
      </c>
      <c r="F57" s="23">
        <v>3118</v>
      </c>
      <c r="G57" s="23">
        <v>24</v>
      </c>
      <c r="H57" s="24">
        <f>F57/G57</f>
        <v>129.91666666666666</v>
      </c>
      <c r="I57" s="23">
        <v>158</v>
      </c>
      <c r="J57" s="23">
        <v>91</v>
      </c>
      <c r="K57" s="23">
        <v>427</v>
      </c>
      <c r="L57" s="147"/>
    </row>
    <row r="58" spans="1:12" x14ac:dyDescent="0.3">
      <c r="A58" s="150">
        <v>53</v>
      </c>
      <c r="B58" s="152" t="s">
        <v>127</v>
      </c>
      <c r="C58" s="68" t="s">
        <v>140</v>
      </c>
      <c r="D58" s="25" t="s">
        <v>150</v>
      </c>
      <c r="E58" s="25" t="s">
        <v>96</v>
      </c>
      <c r="F58" s="23">
        <v>1165</v>
      </c>
      <c r="G58" s="23">
        <v>9</v>
      </c>
      <c r="H58" s="24">
        <f>F58/G58</f>
        <v>129.44444444444446</v>
      </c>
      <c r="I58" s="23">
        <v>154</v>
      </c>
      <c r="J58" s="23">
        <v>98</v>
      </c>
      <c r="K58" s="23">
        <v>412</v>
      </c>
      <c r="L58" s="143"/>
    </row>
    <row r="59" spans="1:12" x14ac:dyDescent="0.3">
      <c r="A59" s="150">
        <v>54</v>
      </c>
      <c r="B59" s="149" t="s">
        <v>127</v>
      </c>
      <c r="C59" s="68" t="s">
        <v>139</v>
      </c>
      <c r="D59" s="25" t="s">
        <v>209</v>
      </c>
      <c r="E59" s="25" t="s">
        <v>6</v>
      </c>
      <c r="F59" s="23">
        <v>1142</v>
      </c>
      <c r="G59" s="23">
        <v>9</v>
      </c>
      <c r="H59" s="24">
        <f>F59/G59</f>
        <v>126.88888888888889</v>
      </c>
      <c r="I59" s="23">
        <v>166</v>
      </c>
      <c r="J59" s="23">
        <v>91</v>
      </c>
      <c r="K59" s="23">
        <v>402</v>
      </c>
      <c r="L59" s="25"/>
    </row>
    <row r="60" spans="1:12" x14ac:dyDescent="0.3">
      <c r="A60" s="150">
        <v>55</v>
      </c>
      <c r="B60" s="152" t="s">
        <v>127</v>
      </c>
      <c r="C60" s="68" t="s">
        <v>139</v>
      </c>
      <c r="D60" s="140" t="s">
        <v>68</v>
      </c>
      <c r="E60" s="140" t="s">
        <v>48</v>
      </c>
      <c r="F60" s="23">
        <v>1140</v>
      </c>
      <c r="G60" s="23">
        <v>9</v>
      </c>
      <c r="H60" s="24">
        <f>F60/G60</f>
        <v>126.66666666666667</v>
      </c>
      <c r="I60" s="23">
        <v>146</v>
      </c>
      <c r="J60" s="23">
        <v>93</v>
      </c>
      <c r="K60" s="23">
        <v>429</v>
      </c>
      <c r="L60" s="140"/>
    </row>
    <row r="61" spans="1:12" x14ac:dyDescent="0.3">
      <c r="A61" s="150">
        <v>56</v>
      </c>
      <c r="B61" s="152" t="s">
        <v>127</v>
      </c>
      <c r="C61" s="68" t="s">
        <v>139</v>
      </c>
      <c r="D61" s="140" t="s">
        <v>103</v>
      </c>
      <c r="E61" s="140" t="s">
        <v>97</v>
      </c>
      <c r="F61" s="23">
        <v>1125</v>
      </c>
      <c r="G61" s="23">
        <v>9</v>
      </c>
      <c r="H61" s="24">
        <f>F61/G61</f>
        <v>125</v>
      </c>
      <c r="I61" s="23">
        <v>179</v>
      </c>
      <c r="J61" s="23">
        <v>99</v>
      </c>
      <c r="K61" s="23">
        <v>394</v>
      </c>
      <c r="L61" s="140"/>
    </row>
    <row r="62" spans="1:12" x14ac:dyDescent="0.3">
      <c r="A62" s="150">
        <v>57</v>
      </c>
      <c r="B62" s="149" t="s">
        <v>127</v>
      </c>
      <c r="C62" s="68" t="s">
        <v>139</v>
      </c>
      <c r="D62" s="140" t="s">
        <v>47</v>
      </c>
      <c r="E62" s="140" t="s">
        <v>18</v>
      </c>
      <c r="F62" s="150">
        <v>1497</v>
      </c>
      <c r="G62" s="23">
        <v>12</v>
      </c>
      <c r="H62" s="24">
        <f>F62/G62</f>
        <v>124.75</v>
      </c>
      <c r="I62" s="23">
        <v>158</v>
      </c>
      <c r="J62" s="23">
        <v>94</v>
      </c>
      <c r="K62" s="23">
        <v>392</v>
      </c>
      <c r="L62" s="140"/>
    </row>
    <row r="63" spans="1:12" x14ac:dyDescent="0.3">
      <c r="A63" s="150">
        <v>58</v>
      </c>
      <c r="B63" s="152" t="s">
        <v>127</v>
      </c>
      <c r="C63" s="68" t="s">
        <v>139</v>
      </c>
      <c r="D63" s="146" t="s">
        <v>129</v>
      </c>
      <c r="E63" s="25" t="s">
        <v>22</v>
      </c>
      <c r="F63" s="150">
        <v>1120</v>
      </c>
      <c r="G63" s="150">
        <v>9</v>
      </c>
      <c r="H63" s="24">
        <f>F63/G63</f>
        <v>124.44444444444444</v>
      </c>
      <c r="I63" s="150">
        <v>153</v>
      </c>
      <c r="J63" s="150">
        <v>78</v>
      </c>
      <c r="K63" s="150">
        <v>423</v>
      </c>
      <c r="L63" s="147"/>
    </row>
    <row r="64" spans="1:12" x14ac:dyDescent="0.3">
      <c r="A64" s="150">
        <v>59</v>
      </c>
      <c r="B64" s="164" t="s">
        <v>27</v>
      </c>
      <c r="C64" s="67" t="s">
        <v>1</v>
      </c>
      <c r="D64" s="140" t="s">
        <v>45</v>
      </c>
      <c r="E64" s="140" t="s">
        <v>78</v>
      </c>
      <c r="F64" s="150">
        <v>1486</v>
      </c>
      <c r="G64" s="150">
        <v>12</v>
      </c>
      <c r="H64" s="24">
        <f>F64/G64</f>
        <v>123.83333333333333</v>
      </c>
      <c r="I64" s="150">
        <v>160</v>
      </c>
      <c r="J64" s="150">
        <v>104</v>
      </c>
      <c r="K64" s="150">
        <v>409</v>
      </c>
      <c r="L64" s="140"/>
    </row>
    <row r="65" spans="1:12" x14ac:dyDescent="0.3">
      <c r="A65" s="150">
        <v>60</v>
      </c>
      <c r="B65" s="164" t="s">
        <v>27</v>
      </c>
      <c r="C65" s="67" t="s">
        <v>1</v>
      </c>
      <c r="D65" s="140" t="s">
        <v>112</v>
      </c>
      <c r="E65" s="140" t="s">
        <v>48</v>
      </c>
      <c r="F65" s="150">
        <v>1847</v>
      </c>
      <c r="G65" s="150">
        <v>15</v>
      </c>
      <c r="H65" s="24">
        <f>F65/G65</f>
        <v>123.13333333333334</v>
      </c>
      <c r="I65" s="150">
        <v>163</v>
      </c>
      <c r="J65" s="150">
        <v>94</v>
      </c>
      <c r="K65" s="150">
        <v>395</v>
      </c>
      <c r="L65" s="140"/>
    </row>
    <row r="66" spans="1:12" x14ac:dyDescent="0.3">
      <c r="A66" s="150">
        <v>61</v>
      </c>
      <c r="B66" s="164" t="s">
        <v>27</v>
      </c>
      <c r="C66" s="67" t="s">
        <v>1</v>
      </c>
      <c r="D66" s="25" t="s">
        <v>199</v>
      </c>
      <c r="E66" s="25" t="s">
        <v>5</v>
      </c>
      <c r="F66" s="150">
        <v>615</v>
      </c>
      <c r="G66" s="150">
        <v>5</v>
      </c>
      <c r="H66" s="24">
        <f>F66/G66</f>
        <v>123</v>
      </c>
      <c r="I66" s="150">
        <v>152</v>
      </c>
      <c r="J66" s="150">
        <v>104</v>
      </c>
      <c r="K66" s="150">
        <v>364</v>
      </c>
      <c r="L66" s="143"/>
    </row>
    <row r="67" spans="1:12" ht="15.45" customHeight="1" x14ac:dyDescent="0.3">
      <c r="A67" s="150">
        <v>62</v>
      </c>
      <c r="B67" s="164" t="s">
        <v>27</v>
      </c>
      <c r="C67" s="67" t="s">
        <v>1</v>
      </c>
      <c r="D67" s="25" t="s">
        <v>154</v>
      </c>
      <c r="E67" s="25" t="s">
        <v>95</v>
      </c>
      <c r="F67" s="150">
        <v>1465</v>
      </c>
      <c r="G67" s="150">
        <v>12</v>
      </c>
      <c r="H67" s="24">
        <f>F67/G67</f>
        <v>122.08333333333333</v>
      </c>
      <c r="I67" s="150">
        <v>161</v>
      </c>
      <c r="J67" s="150">
        <v>100</v>
      </c>
      <c r="K67" s="150">
        <v>407</v>
      </c>
      <c r="L67" s="143"/>
    </row>
    <row r="68" spans="1:12" x14ac:dyDescent="0.3">
      <c r="A68" s="150">
        <v>63</v>
      </c>
      <c r="B68" s="164" t="s">
        <v>27</v>
      </c>
      <c r="C68" s="68" t="s">
        <v>1</v>
      </c>
      <c r="D68" s="25" t="s">
        <v>219</v>
      </c>
      <c r="E68" s="25" t="s">
        <v>48</v>
      </c>
      <c r="F68" s="150">
        <v>362</v>
      </c>
      <c r="G68" s="150">
        <v>3</v>
      </c>
      <c r="H68" s="24">
        <f>F68/G68</f>
        <v>120.66666666666667</v>
      </c>
      <c r="I68" s="150">
        <v>132</v>
      </c>
      <c r="J68" s="150">
        <v>114</v>
      </c>
      <c r="K68" s="150">
        <v>362</v>
      </c>
      <c r="L68" s="143"/>
    </row>
    <row r="69" spans="1:12" x14ac:dyDescent="0.3">
      <c r="A69" s="150">
        <v>64</v>
      </c>
      <c r="B69" s="151" t="s">
        <v>126</v>
      </c>
      <c r="C69" s="67" t="s">
        <v>214</v>
      </c>
      <c r="D69" s="25" t="s">
        <v>131</v>
      </c>
      <c r="E69" s="25" t="s">
        <v>95</v>
      </c>
      <c r="F69" s="150">
        <v>360</v>
      </c>
      <c r="G69" s="150">
        <v>3</v>
      </c>
      <c r="H69" s="24">
        <f>F69/G69</f>
        <v>120</v>
      </c>
      <c r="I69" s="150">
        <v>125</v>
      </c>
      <c r="J69" s="150">
        <v>111</v>
      </c>
      <c r="K69" s="150">
        <v>360</v>
      </c>
      <c r="L69" s="25"/>
    </row>
    <row r="70" spans="1:12" x14ac:dyDescent="0.3">
      <c r="A70" s="150">
        <v>65</v>
      </c>
      <c r="B70" s="151" t="s">
        <v>126</v>
      </c>
      <c r="C70" s="67" t="s">
        <v>214</v>
      </c>
      <c r="D70" s="142" t="s">
        <v>57</v>
      </c>
      <c r="E70" s="142" t="s">
        <v>201</v>
      </c>
      <c r="F70" s="150">
        <v>1679</v>
      </c>
      <c r="G70" s="150">
        <v>14</v>
      </c>
      <c r="H70" s="24">
        <f>F70/G70</f>
        <v>119.92857142857143</v>
      </c>
      <c r="I70" s="150">
        <v>152</v>
      </c>
      <c r="J70" s="150">
        <v>86</v>
      </c>
      <c r="K70" s="150">
        <v>355</v>
      </c>
      <c r="L70" s="140" t="s">
        <v>1</v>
      </c>
    </row>
    <row r="71" spans="1:12" x14ac:dyDescent="0.3">
      <c r="A71" s="150">
        <v>66</v>
      </c>
      <c r="B71" s="152" t="s">
        <v>127</v>
      </c>
      <c r="C71" s="67" t="s">
        <v>140</v>
      </c>
      <c r="D71" s="25" t="s">
        <v>164</v>
      </c>
      <c r="E71" s="25" t="s">
        <v>78</v>
      </c>
      <c r="F71" s="150">
        <v>2151</v>
      </c>
      <c r="G71" s="150">
        <v>18</v>
      </c>
      <c r="H71" s="24">
        <f>F71/G71</f>
        <v>119.5</v>
      </c>
      <c r="I71" s="150">
        <v>145</v>
      </c>
      <c r="J71" s="150">
        <v>89</v>
      </c>
      <c r="K71" s="150">
        <v>386</v>
      </c>
      <c r="L71" s="143"/>
    </row>
    <row r="72" spans="1:12" x14ac:dyDescent="0.3">
      <c r="A72" s="150">
        <v>67</v>
      </c>
      <c r="B72" s="164" t="s">
        <v>27</v>
      </c>
      <c r="C72" s="67" t="s">
        <v>1</v>
      </c>
      <c r="D72" s="140" t="s">
        <v>104</v>
      </c>
      <c r="E72" s="140" t="s">
        <v>22</v>
      </c>
      <c r="F72" s="150">
        <v>2144</v>
      </c>
      <c r="G72" s="150">
        <v>18</v>
      </c>
      <c r="H72" s="24">
        <f>F72/G72</f>
        <v>119.11111111111111</v>
      </c>
      <c r="I72" s="150">
        <v>163</v>
      </c>
      <c r="J72" s="150">
        <v>84</v>
      </c>
      <c r="K72" s="150">
        <v>402</v>
      </c>
      <c r="L72" s="140"/>
    </row>
    <row r="73" spans="1:12" x14ac:dyDescent="0.3">
      <c r="A73" s="150">
        <v>68</v>
      </c>
      <c r="B73" s="164" t="s">
        <v>27</v>
      </c>
      <c r="C73" s="67" t="s">
        <v>1</v>
      </c>
      <c r="D73" s="140" t="s">
        <v>132</v>
      </c>
      <c r="E73" s="140" t="s">
        <v>95</v>
      </c>
      <c r="F73" s="26">
        <v>1771</v>
      </c>
      <c r="G73" s="150">
        <v>15</v>
      </c>
      <c r="H73" s="24">
        <f>F73/G73</f>
        <v>118.06666666666666</v>
      </c>
      <c r="I73" s="150">
        <v>143</v>
      </c>
      <c r="J73" s="150">
        <v>93</v>
      </c>
      <c r="K73" s="150">
        <v>401</v>
      </c>
      <c r="L73" s="140"/>
    </row>
    <row r="74" spans="1:12" x14ac:dyDescent="0.3">
      <c r="A74" s="150">
        <v>69</v>
      </c>
      <c r="B74" s="164" t="s">
        <v>27</v>
      </c>
      <c r="C74" s="68" t="s">
        <v>1</v>
      </c>
      <c r="D74" s="25" t="s">
        <v>151</v>
      </c>
      <c r="E74" s="25" t="s">
        <v>18</v>
      </c>
      <c r="F74" s="150">
        <v>1061</v>
      </c>
      <c r="G74" s="150">
        <v>9</v>
      </c>
      <c r="H74" s="24">
        <f>F74/G74</f>
        <v>117.88888888888889</v>
      </c>
      <c r="I74" s="150">
        <v>156</v>
      </c>
      <c r="J74" s="150">
        <v>86</v>
      </c>
      <c r="K74" s="150">
        <v>371</v>
      </c>
      <c r="L74" s="143"/>
    </row>
    <row r="75" spans="1:12" x14ac:dyDescent="0.3">
      <c r="A75" s="150">
        <v>70</v>
      </c>
      <c r="B75" s="164" t="s">
        <v>27</v>
      </c>
      <c r="C75" s="68" t="s">
        <v>1</v>
      </c>
      <c r="D75" s="25" t="s">
        <v>138</v>
      </c>
      <c r="E75" s="25" t="s">
        <v>18</v>
      </c>
      <c r="F75" s="150">
        <v>1057</v>
      </c>
      <c r="G75" s="150">
        <v>9</v>
      </c>
      <c r="H75" s="24">
        <f>F75/G75</f>
        <v>117.44444444444444</v>
      </c>
      <c r="I75" s="150">
        <v>135</v>
      </c>
      <c r="J75" s="150">
        <v>96</v>
      </c>
      <c r="K75" s="150">
        <v>385</v>
      </c>
      <c r="L75" s="143"/>
    </row>
    <row r="76" spans="1:12" x14ac:dyDescent="0.3">
      <c r="A76" s="150">
        <v>71</v>
      </c>
      <c r="B76" s="164" t="s">
        <v>27</v>
      </c>
      <c r="C76" s="68" t="s">
        <v>1</v>
      </c>
      <c r="D76" s="25" t="s">
        <v>210</v>
      </c>
      <c r="E76" s="25" t="s">
        <v>18</v>
      </c>
      <c r="F76" s="150">
        <v>350</v>
      </c>
      <c r="G76" s="150">
        <v>3</v>
      </c>
      <c r="H76" s="24">
        <f>F76/G76</f>
        <v>116.66666666666667</v>
      </c>
      <c r="I76" s="150">
        <v>130</v>
      </c>
      <c r="J76" s="150">
        <v>106</v>
      </c>
      <c r="K76" s="150">
        <v>350</v>
      </c>
      <c r="L76" s="25"/>
    </row>
    <row r="77" spans="1:12" x14ac:dyDescent="0.3">
      <c r="A77" s="150">
        <v>72</v>
      </c>
      <c r="B77" s="164" t="s">
        <v>27</v>
      </c>
      <c r="C77" s="68" t="s">
        <v>1</v>
      </c>
      <c r="D77" s="25" t="s">
        <v>198</v>
      </c>
      <c r="E77" s="25" t="s">
        <v>96</v>
      </c>
      <c r="F77" s="150">
        <v>348</v>
      </c>
      <c r="G77" s="150">
        <v>3</v>
      </c>
      <c r="H77" s="24">
        <f>F77/G77</f>
        <v>116</v>
      </c>
      <c r="I77" s="150">
        <v>153</v>
      </c>
      <c r="J77" s="150">
        <v>94</v>
      </c>
      <c r="K77" s="150">
        <v>348</v>
      </c>
      <c r="L77" s="143"/>
    </row>
    <row r="78" spans="1:12" x14ac:dyDescent="0.3">
      <c r="A78" s="150">
        <v>73</v>
      </c>
      <c r="B78" s="164" t="s">
        <v>27</v>
      </c>
      <c r="C78" s="67" t="s">
        <v>1</v>
      </c>
      <c r="D78" s="25" t="s">
        <v>137</v>
      </c>
      <c r="E78" s="25" t="s">
        <v>18</v>
      </c>
      <c r="F78" s="150">
        <v>1363</v>
      </c>
      <c r="G78" s="150">
        <v>12</v>
      </c>
      <c r="H78" s="24">
        <f>F78/G78</f>
        <v>113.58333333333333</v>
      </c>
      <c r="I78" s="150">
        <v>134</v>
      </c>
      <c r="J78" s="150">
        <v>90</v>
      </c>
      <c r="K78" s="150">
        <v>368</v>
      </c>
      <c r="L78" s="143"/>
    </row>
    <row r="79" spans="1:12" x14ac:dyDescent="0.3">
      <c r="A79" s="150">
        <v>74</v>
      </c>
      <c r="B79" s="164" t="s">
        <v>27</v>
      </c>
      <c r="C79" s="68" t="s">
        <v>1</v>
      </c>
      <c r="D79" s="25" t="s">
        <v>152</v>
      </c>
      <c r="E79" s="25" t="s">
        <v>18</v>
      </c>
      <c r="F79" s="150">
        <v>338</v>
      </c>
      <c r="G79" s="150">
        <v>3</v>
      </c>
      <c r="H79" s="24">
        <f>F79/G79</f>
        <v>112.66666666666667</v>
      </c>
      <c r="I79" s="150">
        <v>133</v>
      </c>
      <c r="J79" s="150">
        <v>93</v>
      </c>
      <c r="K79" s="150">
        <v>338</v>
      </c>
      <c r="L79" s="143"/>
    </row>
    <row r="80" spans="1:12" x14ac:dyDescent="0.3">
      <c r="A80" s="150">
        <v>75</v>
      </c>
      <c r="B80" s="151" t="s">
        <v>126</v>
      </c>
      <c r="C80" s="68" t="s">
        <v>214</v>
      </c>
      <c r="D80" s="25" t="s">
        <v>134</v>
      </c>
      <c r="E80" s="25" t="s">
        <v>96</v>
      </c>
      <c r="F80" s="150">
        <v>2359</v>
      </c>
      <c r="G80" s="150">
        <v>21</v>
      </c>
      <c r="H80" s="24">
        <f>F80/G80</f>
        <v>112.33333333333333</v>
      </c>
      <c r="I80" s="150">
        <v>158</v>
      </c>
      <c r="J80" s="150">
        <v>90</v>
      </c>
      <c r="K80" s="150">
        <v>404</v>
      </c>
      <c r="L80" s="25"/>
    </row>
    <row r="81" spans="1:12" x14ac:dyDescent="0.3">
      <c r="A81" s="150">
        <v>75</v>
      </c>
      <c r="B81" s="149" t="s">
        <v>127</v>
      </c>
      <c r="C81" s="68" t="s">
        <v>139</v>
      </c>
      <c r="D81" s="146" t="s">
        <v>128</v>
      </c>
      <c r="E81" s="25" t="s">
        <v>22</v>
      </c>
      <c r="F81" s="150">
        <v>337</v>
      </c>
      <c r="G81" s="150">
        <v>3</v>
      </c>
      <c r="H81" s="24">
        <f>F81/G81</f>
        <v>112.33333333333333</v>
      </c>
      <c r="I81" s="150">
        <v>128</v>
      </c>
      <c r="J81" s="150">
        <v>102</v>
      </c>
      <c r="K81" s="150">
        <v>337</v>
      </c>
      <c r="L81" s="147"/>
    </row>
    <row r="82" spans="1:12" x14ac:dyDescent="0.3">
      <c r="A82" s="150">
        <v>77</v>
      </c>
      <c r="B82" s="164" t="s">
        <v>27</v>
      </c>
      <c r="C82" s="68" t="s">
        <v>1</v>
      </c>
      <c r="D82" s="25" t="s">
        <v>187</v>
      </c>
      <c r="E82" s="25" t="s">
        <v>18</v>
      </c>
      <c r="F82" s="150">
        <v>670</v>
      </c>
      <c r="G82" s="150">
        <v>6</v>
      </c>
      <c r="H82" s="24">
        <f>F82/G82</f>
        <v>111.66666666666667</v>
      </c>
      <c r="I82" s="150">
        <v>131</v>
      </c>
      <c r="J82" s="150">
        <v>91</v>
      </c>
      <c r="K82" s="150">
        <v>347</v>
      </c>
      <c r="L82" s="143"/>
    </row>
    <row r="83" spans="1:12" x14ac:dyDescent="0.3">
      <c r="A83" s="150">
        <v>78</v>
      </c>
      <c r="B83" s="164" t="s">
        <v>27</v>
      </c>
      <c r="C83" s="67" t="s">
        <v>1</v>
      </c>
      <c r="D83" s="140" t="s">
        <v>94</v>
      </c>
      <c r="E83" s="140" t="s">
        <v>18</v>
      </c>
      <c r="F83" s="150">
        <v>1279</v>
      </c>
      <c r="G83" s="150">
        <v>12</v>
      </c>
      <c r="H83" s="24">
        <f>F83/G83</f>
        <v>106.58333333333333</v>
      </c>
      <c r="I83" s="150">
        <v>148</v>
      </c>
      <c r="J83" s="150">
        <v>80</v>
      </c>
      <c r="K83" s="150">
        <v>367</v>
      </c>
      <c r="L83" s="140"/>
    </row>
    <row r="84" spans="1:12" x14ac:dyDescent="0.3">
      <c r="A84" s="150">
        <v>79</v>
      </c>
      <c r="B84" s="108"/>
      <c r="C84" s="68" t="s">
        <v>207</v>
      </c>
      <c r="D84" s="25" t="s">
        <v>229</v>
      </c>
      <c r="E84" s="25" t="s">
        <v>96</v>
      </c>
      <c r="F84" s="150">
        <v>317</v>
      </c>
      <c r="G84" s="150">
        <v>3</v>
      </c>
      <c r="H84" s="24">
        <f>F84/G84</f>
        <v>105.66666666666667</v>
      </c>
      <c r="I84" s="150">
        <v>116</v>
      </c>
      <c r="J84" s="150">
        <v>87</v>
      </c>
      <c r="K84" s="150">
        <v>317</v>
      </c>
      <c r="L84" s="143"/>
    </row>
    <row r="85" spans="1:12" x14ac:dyDescent="0.3">
      <c r="A85" s="150">
        <v>80</v>
      </c>
      <c r="B85" s="149"/>
      <c r="C85" s="68" t="s">
        <v>207</v>
      </c>
      <c r="D85" s="140" t="s">
        <v>228</v>
      </c>
      <c r="E85" s="140" t="s">
        <v>42</v>
      </c>
      <c r="F85" s="150">
        <v>315</v>
      </c>
      <c r="G85" s="150">
        <v>3</v>
      </c>
      <c r="H85" s="24">
        <f>F85/G85</f>
        <v>105</v>
      </c>
      <c r="I85" s="150">
        <v>124</v>
      </c>
      <c r="J85" s="150">
        <v>93</v>
      </c>
      <c r="K85" s="150">
        <v>315</v>
      </c>
      <c r="L85" s="147"/>
    </row>
    <row r="86" spans="1:12" x14ac:dyDescent="0.3">
      <c r="A86" s="150">
        <v>81</v>
      </c>
      <c r="B86" s="149" t="s">
        <v>127</v>
      </c>
      <c r="C86" s="67" t="s">
        <v>140</v>
      </c>
      <c r="D86" s="140" t="s">
        <v>107</v>
      </c>
      <c r="E86" s="140" t="s">
        <v>95</v>
      </c>
      <c r="F86" s="150">
        <v>883</v>
      </c>
      <c r="G86" s="150">
        <v>9</v>
      </c>
      <c r="H86" s="24">
        <f>F86/G86</f>
        <v>98.111111111111114</v>
      </c>
      <c r="I86" s="150">
        <v>124</v>
      </c>
      <c r="J86" s="150">
        <v>80</v>
      </c>
      <c r="K86" s="150">
        <v>327</v>
      </c>
      <c r="L86" s="140"/>
    </row>
    <row r="87" spans="1:12" x14ac:dyDescent="0.3">
      <c r="A87" s="150">
        <v>82</v>
      </c>
      <c r="B87" s="149" t="s">
        <v>127</v>
      </c>
      <c r="C87" s="67" t="s">
        <v>140</v>
      </c>
      <c r="D87" s="140" t="s">
        <v>101</v>
      </c>
      <c r="E87" s="140" t="s">
        <v>42</v>
      </c>
      <c r="F87" s="150">
        <v>1362</v>
      </c>
      <c r="G87" s="150">
        <v>14</v>
      </c>
      <c r="H87" s="24">
        <f>F87/G87</f>
        <v>97.285714285714292</v>
      </c>
      <c r="I87" s="150">
        <v>129</v>
      </c>
      <c r="J87" s="150">
        <v>68</v>
      </c>
      <c r="K87" s="150">
        <v>301</v>
      </c>
      <c r="L87" s="140"/>
    </row>
    <row r="88" spans="1:12" x14ac:dyDescent="0.3">
      <c r="A88" s="150">
        <v>83</v>
      </c>
      <c r="B88" s="149" t="s">
        <v>127</v>
      </c>
      <c r="C88" s="67" t="s">
        <v>140</v>
      </c>
      <c r="D88" s="25" t="s">
        <v>149</v>
      </c>
      <c r="E88" s="25" t="s">
        <v>97</v>
      </c>
      <c r="F88" s="150">
        <v>583</v>
      </c>
      <c r="G88" s="150">
        <v>6</v>
      </c>
      <c r="H88" s="24">
        <f>F88/G88</f>
        <v>97.166666666666671</v>
      </c>
      <c r="I88" s="150">
        <v>122</v>
      </c>
      <c r="J88" s="150">
        <v>77</v>
      </c>
      <c r="K88" s="150">
        <v>315</v>
      </c>
      <c r="L88" s="143"/>
    </row>
    <row r="89" spans="1:12" x14ac:dyDescent="0.3">
      <c r="A89" s="150">
        <v>84</v>
      </c>
      <c r="B89" s="149" t="s">
        <v>127</v>
      </c>
      <c r="C89" s="67" t="s">
        <v>140</v>
      </c>
      <c r="D89" s="25" t="s">
        <v>148</v>
      </c>
      <c r="E89" s="25" t="s">
        <v>42</v>
      </c>
      <c r="F89" s="150">
        <v>954</v>
      </c>
      <c r="G89" s="150">
        <v>10</v>
      </c>
      <c r="H89" s="24">
        <f>F89/G89</f>
        <v>95.4</v>
      </c>
      <c r="I89" s="150">
        <v>124</v>
      </c>
      <c r="J89" s="150">
        <v>75</v>
      </c>
      <c r="K89" s="150">
        <v>299</v>
      </c>
      <c r="L89" s="143"/>
    </row>
    <row r="90" spans="1:12" x14ac:dyDescent="0.3">
      <c r="A90" s="150">
        <v>85</v>
      </c>
      <c r="B90" s="149" t="s">
        <v>127</v>
      </c>
      <c r="C90" s="67" t="s">
        <v>140</v>
      </c>
      <c r="D90" s="140" t="s">
        <v>44</v>
      </c>
      <c r="E90" s="140" t="s">
        <v>78</v>
      </c>
      <c r="F90" s="150">
        <v>1686</v>
      </c>
      <c r="G90" s="150">
        <v>18</v>
      </c>
      <c r="H90" s="24">
        <f>F90/G90</f>
        <v>93.666666666666671</v>
      </c>
      <c r="I90" s="150">
        <v>137</v>
      </c>
      <c r="J90" s="150">
        <v>67</v>
      </c>
      <c r="K90" s="150">
        <v>339</v>
      </c>
      <c r="L90" s="147"/>
    </row>
    <row r="91" spans="1:12" x14ac:dyDescent="0.3">
      <c r="A91" s="150">
        <v>86</v>
      </c>
      <c r="B91" s="149" t="s">
        <v>127</v>
      </c>
      <c r="C91" s="67" t="s">
        <v>140</v>
      </c>
      <c r="D91" s="25" t="s">
        <v>180</v>
      </c>
      <c r="E91" s="25" t="s">
        <v>42</v>
      </c>
      <c r="F91" s="150">
        <v>545</v>
      </c>
      <c r="G91" s="150">
        <v>6</v>
      </c>
      <c r="H91" s="24">
        <f>F91/G91</f>
        <v>90.833333333333329</v>
      </c>
      <c r="I91" s="150">
        <v>120</v>
      </c>
      <c r="J91" s="150">
        <v>68</v>
      </c>
      <c r="K91" s="150">
        <v>276</v>
      </c>
      <c r="L91" s="143"/>
    </row>
    <row r="92" spans="1:12" x14ac:dyDescent="0.3">
      <c r="A92" s="150">
        <v>87</v>
      </c>
      <c r="B92" s="149" t="s">
        <v>127</v>
      </c>
      <c r="C92" s="67" t="s">
        <v>140</v>
      </c>
      <c r="D92" s="142" t="s">
        <v>110</v>
      </c>
      <c r="E92" s="142" t="s">
        <v>5</v>
      </c>
      <c r="F92" s="150">
        <v>521</v>
      </c>
      <c r="G92" s="150">
        <v>6</v>
      </c>
      <c r="H92" s="24">
        <f>F92/G92</f>
        <v>86.833333333333329</v>
      </c>
      <c r="I92" s="150">
        <v>108</v>
      </c>
      <c r="J92" s="150">
        <v>59</v>
      </c>
      <c r="K92" s="150">
        <v>275</v>
      </c>
      <c r="L92" s="140"/>
    </row>
    <row r="93" spans="1:12" x14ac:dyDescent="0.3">
      <c r="A93" s="150">
        <v>88</v>
      </c>
      <c r="B93" s="149" t="s">
        <v>127</v>
      </c>
      <c r="C93" s="67" t="s">
        <v>140</v>
      </c>
      <c r="D93" s="25" t="s">
        <v>195</v>
      </c>
      <c r="E93" s="25" t="s">
        <v>18</v>
      </c>
      <c r="F93" s="150">
        <v>254</v>
      </c>
      <c r="G93" s="150">
        <v>3</v>
      </c>
      <c r="H93" s="24">
        <f>F93/G93</f>
        <v>84.666666666666671</v>
      </c>
      <c r="I93" s="150">
        <v>108</v>
      </c>
      <c r="J93" s="150">
        <v>62</v>
      </c>
      <c r="K93" s="150">
        <v>254</v>
      </c>
      <c r="L93" s="143"/>
    </row>
    <row r="94" spans="1:12" x14ac:dyDescent="0.3">
      <c r="A94" s="150">
        <v>89</v>
      </c>
      <c r="B94" s="149" t="s">
        <v>127</v>
      </c>
      <c r="C94" s="67" t="s">
        <v>140</v>
      </c>
      <c r="D94" s="140" t="s">
        <v>105</v>
      </c>
      <c r="E94" s="140" t="s">
        <v>95</v>
      </c>
      <c r="F94" s="150">
        <v>145</v>
      </c>
      <c r="G94" s="150">
        <v>2</v>
      </c>
      <c r="H94" s="24">
        <f>F94/G94</f>
        <v>72.5</v>
      </c>
      <c r="I94" s="150">
        <v>73</v>
      </c>
      <c r="J94" s="150">
        <v>72</v>
      </c>
      <c r="K94" s="150"/>
      <c r="L94" s="140" t="s">
        <v>32</v>
      </c>
    </row>
  </sheetData>
  <sortState ref="A6:N94">
    <sortCondition descending="1" ref="H6:H94"/>
    <sortCondition descending="1" ref="I6:I94"/>
  </sortState>
  <mergeCells count="3">
    <mergeCell ref="B3:C3"/>
    <mergeCell ref="B4:C4"/>
    <mergeCell ref="A1:L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pane ySplit="4" topLeftCell="A5" activePane="bottomLeft" state="frozen"/>
      <selection pane="bottomLeft" activeCell="C22" sqref="C22"/>
    </sheetView>
  </sheetViews>
  <sheetFormatPr baseColWidth="10" defaultRowHeight="14.4" x14ac:dyDescent="0.3"/>
  <cols>
    <col min="1" max="1" width="8.44140625" customWidth="1"/>
    <col min="2" max="2" width="32.109375" customWidth="1"/>
    <col min="3" max="3" width="31.33203125" customWidth="1"/>
    <col min="4" max="4" width="14.88671875" customWidth="1"/>
  </cols>
  <sheetData>
    <row r="1" spans="1:5" ht="31.2" x14ac:dyDescent="0.6">
      <c r="A1" s="178" t="s">
        <v>37</v>
      </c>
      <c r="B1" s="178"/>
      <c r="C1" s="178"/>
      <c r="D1" s="178"/>
    </row>
    <row r="2" spans="1:5" ht="22.2" customHeight="1" x14ac:dyDescent="0.6">
      <c r="A2" s="106"/>
      <c r="B2" s="106"/>
      <c r="C2" s="106"/>
      <c r="D2" s="106"/>
    </row>
    <row r="3" spans="1:5" s="5" customFormat="1" ht="18" x14ac:dyDescent="0.35">
      <c r="A3" s="11" t="s">
        <v>14</v>
      </c>
      <c r="B3" s="14" t="s">
        <v>23</v>
      </c>
      <c r="C3" s="14" t="s">
        <v>69</v>
      </c>
      <c r="D3" s="11" t="s">
        <v>2</v>
      </c>
      <c r="E3" s="8"/>
    </row>
    <row r="4" spans="1:5" s="5" customFormat="1" ht="3.6" customHeight="1" x14ac:dyDescent="0.35">
      <c r="A4" s="8"/>
      <c r="B4" s="8"/>
      <c r="C4" s="8"/>
      <c r="D4" s="12"/>
      <c r="E4" s="8"/>
    </row>
    <row r="5" spans="1:5" ht="18" x14ac:dyDescent="0.35">
      <c r="A5" s="13">
        <v>1</v>
      </c>
      <c r="B5" s="70" t="s">
        <v>56</v>
      </c>
      <c r="C5" s="153" t="s">
        <v>201</v>
      </c>
      <c r="D5" s="154">
        <v>264</v>
      </c>
      <c r="E5" s="8" t="s">
        <v>1</v>
      </c>
    </row>
    <row r="6" spans="1:5" s="5" customFormat="1" ht="18" x14ac:dyDescent="0.35">
      <c r="A6" s="13">
        <v>2</v>
      </c>
      <c r="B6" s="15" t="s">
        <v>91</v>
      </c>
      <c r="C6" s="16" t="s">
        <v>95</v>
      </c>
      <c r="D6" s="13">
        <v>246</v>
      </c>
      <c r="E6" s="8" t="s">
        <v>1</v>
      </c>
    </row>
    <row r="7" spans="1:5" s="5" customFormat="1" ht="18" x14ac:dyDescent="0.35">
      <c r="A7" s="13">
        <v>3</v>
      </c>
      <c r="B7" s="15" t="s">
        <v>102</v>
      </c>
      <c r="C7" s="16" t="s">
        <v>42</v>
      </c>
      <c r="D7" s="13">
        <v>245</v>
      </c>
      <c r="E7" s="8" t="s">
        <v>1</v>
      </c>
    </row>
    <row r="8" spans="1:5" s="5" customFormat="1" ht="18" x14ac:dyDescent="0.35">
      <c r="A8" s="13">
        <v>4</v>
      </c>
      <c r="B8" s="15" t="s">
        <v>58</v>
      </c>
      <c r="C8" s="16" t="s">
        <v>97</v>
      </c>
      <c r="D8" s="13">
        <v>236</v>
      </c>
      <c r="E8" s="8" t="s">
        <v>1</v>
      </c>
    </row>
    <row r="9" spans="1:5" s="5" customFormat="1" ht="18" x14ac:dyDescent="0.35">
      <c r="A9" s="13">
        <v>5</v>
      </c>
      <c r="B9" s="15" t="s">
        <v>54</v>
      </c>
      <c r="C9" s="16" t="s">
        <v>5</v>
      </c>
      <c r="D9" s="13">
        <v>233</v>
      </c>
      <c r="E9" s="8"/>
    </row>
    <row r="10" spans="1:5" s="5" customFormat="1" ht="18" customHeight="1" x14ac:dyDescent="0.35">
      <c r="A10" s="13">
        <v>6</v>
      </c>
      <c r="B10" s="15" t="s">
        <v>168</v>
      </c>
      <c r="C10" s="153" t="s">
        <v>201</v>
      </c>
      <c r="D10" s="29">
        <v>224</v>
      </c>
      <c r="E10" s="8"/>
    </row>
    <row r="11" spans="1:5" s="5" customFormat="1" ht="18" x14ac:dyDescent="0.35">
      <c r="A11" s="13">
        <v>7</v>
      </c>
      <c r="B11" s="14" t="s">
        <v>93</v>
      </c>
      <c r="C11" s="6" t="s">
        <v>31</v>
      </c>
      <c r="D11" s="7">
        <v>223</v>
      </c>
      <c r="E11" s="8"/>
    </row>
    <row r="12" spans="1:5" s="5" customFormat="1" ht="18" x14ac:dyDescent="0.35">
      <c r="A12" s="13">
        <v>8</v>
      </c>
      <c r="B12" s="15" t="s">
        <v>124</v>
      </c>
      <c r="C12" s="16" t="s">
        <v>15</v>
      </c>
      <c r="D12" s="13">
        <v>220</v>
      </c>
      <c r="E12" s="8"/>
    </row>
    <row r="13" spans="1:5" s="5" customFormat="1" ht="18" x14ac:dyDescent="0.35">
      <c r="A13" s="13">
        <v>9</v>
      </c>
      <c r="B13" s="15" t="s">
        <v>66</v>
      </c>
      <c r="C13" s="14" t="s">
        <v>31</v>
      </c>
      <c r="D13" s="11">
        <v>219</v>
      </c>
      <c r="E13" s="8"/>
    </row>
    <row r="14" spans="1:5" s="5" customFormat="1" ht="18" x14ac:dyDescent="0.35">
      <c r="A14" s="13">
        <v>10</v>
      </c>
      <c r="B14" s="107" t="s">
        <v>162</v>
      </c>
      <c r="C14" s="98" t="s">
        <v>42</v>
      </c>
      <c r="D14" s="99">
        <v>214</v>
      </c>
      <c r="E14" s="8"/>
    </row>
    <row r="15" spans="1:5" s="5" customFormat="1" ht="18" x14ac:dyDescent="0.35">
      <c r="A15" s="13">
        <v>11</v>
      </c>
      <c r="B15" s="15" t="s">
        <v>36</v>
      </c>
      <c r="C15" s="16" t="s">
        <v>6</v>
      </c>
      <c r="D15" s="13">
        <v>205</v>
      </c>
      <c r="E15" s="8" t="s">
        <v>1</v>
      </c>
    </row>
    <row r="16" spans="1:5" s="5" customFormat="1" ht="18" x14ac:dyDescent="0.35">
      <c r="A16" s="13">
        <v>13</v>
      </c>
      <c r="B16" s="15" t="s">
        <v>123</v>
      </c>
      <c r="C16" s="16" t="s">
        <v>15</v>
      </c>
      <c r="D16" s="13">
        <v>205</v>
      </c>
      <c r="E16" s="8" t="s">
        <v>1</v>
      </c>
    </row>
    <row r="17" spans="1:5" s="5" customFormat="1" ht="18" x14ac:dyDescent="0.35">
      <c r="A17" s="13">
        <v>12</v>
      </c>
      <c r="B17" s="14" t="s">
        <v>194</v>
      </c>
      <c r="C17" s="153" t="s">
        <v>201</v>
      </c>
      <c r="D17" s="11">
        <v>202</v>
      </c>
      <c r="E17" s="8" t="s">
        <v>1</v>
      </c>
    </row>
    <row r="18" spans="1:5" s="5" customFormat="1" ht="18" x14ac:dyDescent="0.35">
      <c r="A18" s="13">
        <v>14</v>
      </c>
      <c r="B18" s="15"/>
      <c r="C18" s="16"/>
      <c r="D18" s="13"/>
      <c r="E18" s="8" t="s">
        <v>1</v>
      </c>
    </row>
    <row r="19" spans="1:5" s="5" customFormat="1" ht="18" customHeight="1" x14ac:dyDescent="0.35">
      <c r="A19" s="11">
        <v>15</v>
      </c>
      <c r="B19" s="15"/>
      <c r="C19" s="18"/>
      <c r="D19" s="11"/>
      <c r="E19" s="8" t="s">
        <v>1</v>
      </c>
    </row>
  </sheetData>
  <sortState ref="A5:E17">
    <sortCondition descending="1" ref="D5:D17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pane ySplit="5" topLeftCell="A6" activePane="bottomLeft" state="frozen"/>
      <selection pane="bottomLeft" activeCell="A24" sqref="A24"/>
    </sheetView>
  </sheetViews>
  <sheetFormatPr baseColWidth="10" defaultRowHeight="14.4" x14ac:dyDescent="0.3"/>
  <cols>
    <col min="1" max="1" width="9.33203125" customWidth="1"/>
    <col min="2" max="2" width="31.44140625" customWidth="1"/>
    <col min="3" max="3" width="31.33203125" customWidth="1"/>
    <col min="6" max="6" width="11.5546875" style="1"/>
    <col min="7" max="7" width="18.6640625" customWidth="1"/>
  </cols>
  <sheetData>
    <row r="1" spans="1:8" ht="28.5" customHeight="1" x14ac:dyDescent="0.6">
      <c r="A1" s="178" t="s">
        <v>38</v>
      </c>
      <c r="B1" s="178"/>
      <c r="C1" s="178"/>
      <c r="D1" s="178"/>
      <c r="E1" s="178"/>
      <c r="F1" s="178"/>
      <c r="G1" s="178"/>
    </row>
    <row r="2" spans="1:8" ht="18" customHeight="1" x14ac:dyDescent="0.6">
      <c r="A2" s="106"/>
      <c r="B2" s="106"/>
      <c r="C2" s="106"/>
      <c r="D2" s="106"/>
      <c r="E2" s="106"/>
      <c r="F2" s="106"/>
      <c r="G2" s="106"/>
    </row>
    <row r="3" spans="1:8" s="5" customFormat="1" ht="18" x14ac:dyDescent="0.35">
      <c r="A3" s="6"/>
      <c r="B3" s="6"/>
      <c r="C3" s="6"/>
      <c r="D3" s="179" t="s">
        <v>30</v>
      </c>
      <c r="E3" s="180"/>
      <c r="F3" s="181"/>
      <c r="G3" s="7" t="s">
        <v>26</v>
      </c>
      <c r="H3" s="8"/>
    </row>
    <row r="4" spans="1:8" s="5" customFormat="1" ht="18" x14ac:dyDescent="0.35">
      <c r="A4" s="9" t="s">
        <v>14</v>
      </c>
      <c r="B4" s="10" t="s">
        <v>23</v>
      </c>
      <c r="C4" s="10" t="s">
        <v>69</v>
      </c>
      <c r="D4" s="11">
        <v>1</v>
      </c>
      <c r="E4" s="11">
        <v>2</v>
      </c>
      <c r="F4" s="11">
        <v>3</v>
      </c>
      <c r="G4" s="9" t="s">
        <v>20</v>
      </c>
      <c r="H4" s="8"/>
    </row>
    <row r="5" spans="1:8" s="5" customFormat="1" ht="3.6" customHeight="1" x14ac:dyDescent="0.35">
      <c r="A5" s="8"/>
      <c r="B5" s="8"/>
      <c r="C5" s="8"/>
      <c r="D5" s="8"/>
      <c r="E5" s="8"/>
      <c r="F5" s="12"/>
      <c r="G5" s="8"/>
      <c r="H5" s="8"/>
    </row>
    <row r="6" spans="1:8" s="5" customFormat="1" ht="18" x14ac:dyDescent="0.35">
      <c r="A6" s="13">
        <v>1</v>
      </c>
      <c r="B6" s="14" t="s">
        <v>54</v>
      </c>
      <c r="C6" s="14" t="s">
        <v>5</v>
      </c>
      <c r="D6" s="11">
        <v>233</v>
      </c>
      <c r="E6" s="11">
        <v>223</v>
      </c>
      <c r="F6" s="11">
        <v>191</v>
      </c>
      <c r="G6" s="13">
        <f t="shared" ref="G6:G24" si="0">SUM(D6:F6)</f>
        <v>647</v>
      </c>
      <c r="H6" s="8"/>
    </row>
    <row r="7" spans="1:8" s="5" customFormat="1" ht="18" x14ac:dyDescent="0.35">
      <c r="A7" s="13">
        <v>2</v>
      </c>
      <c r="B7" s="15" t="s">
        <v>91</v>
      </c>
      <c r="C7" s="16" t="s">
        <v>95</v>
      </c>
      <c r="D7" s="13">
        <v>168</v>
      </c>
      <c r="E7" s="13">
        <v>246</v>
      </c>
      <c r="F7" s="17">
        <v>225</v>
      </c>
      <c r="G7" s="13">
        <f t="shared" si="0"/>
        <v>639</v>
      </c>
      <c r="H7" s="8" t="s">
        <v>1</v>
      </c>
    </row>
    <row r="8" spans="1:8" s="5" customFormat="1" ht="18" x14ac:dyDescent="0.35">
      <c r="A8" s="11">
        <v>3</v>
      </c>
      <c r="B8" s="18" t="s">
        <v>93</v>
      </c>
      <c r="C8" s="16" t="s">
        <v>31</v>
      </c>
      <c r="D8" s="11">
        <v>205</v>
      </c>
      <c r="E8" s="11">
        <v>223</v>
      </c>
      <c r="F8" s="17">
        <v>170</v>
      </c>
      <c r="G8" s="13">
        <f t="shared" si="0"/>
        <v>598</v>
      </c>
      <c r="H8" s="8"/>
    </row>
    <row r="9" spans="1:8" s="5" customFormat="1" ht="18" customHeight="1" x14ac:dyDescent="0.35">
      <c r="A9" s="11">
        <v>4</v>
      </c>
      <c r="B9" s="15" t="s">
        <v>102</v>
      </c>
      <c r="C9" s="16" t="s">
        <v>42</v>
      </c>
      <c r="D9" s="11">
        <v>216</v>
      </c>
      <c r="E9" s="11">
        <v>165</v>
      </c>
      <c r="F9" s="17">
        <v>199</v>
      </c>
      <c r="G9" s="13">
        <f t="shared" si="0"/>
        <v>580</v>
      </c>
      <c r="H9" s="8" t="s">
        <v>1</v>
      </c>
    </row>
    <row r="10" spans="1:8" s="5" customFormat="1" ht="18" x14ac:dyDescent="0.35">
      <c r="A10" s="11">
        <v>5</v>
      </c>
      <c r="B10" s="15" t="s">
        <v>56</v>
      </c>
      <c r="C10" s="18" t="s">
        <v>201</v>
      </c>
      <c r="D10" s="11">
        <v>162</v>
      </c>
      <c r="E10" s="11">
        <v>264</v>
      </c>
      <c r="F10" s="17">
        <v>152</v>
      </c>
      <c r="G10" s="13">
        <f t="shared" si="0"/>
        <v>578</v>
      </c>
      <c r="H10" s="8"/>
    </row>
    <row r="11" spans="1:8" s="5" customFormat="1" ht="18" x14ac:dyDescent="0.35">
      <c r="A11" s="13">
        <v>6</v>
      </c>
      <c r="B11" s="15" t="s">
        <v>66</v>
      </c>
      <c r="C11" s="16" t="s">
        <v>31</v>
      </c>
      <c r="D11" s="13">
        <v>181</v>
      </c>
      <c r="E11" s="13">
        <v>191</v>
      </c>
      <c r="F11" s="17">
        <v>188</v>
      </c>
      <c r="G11" s="13">
        <f t="shared" si="0"/>
        <v>560</v>
      </c>
      <c r="H11" s="8" t="s">
        <v>1</v>
      </c>
    </row>
    <row r="12" spans="1:8" s="5" customFormat="1" ht="18" x14ac:dyDescent="0.35">
      <c r="A12" s="13">
        <v>7</v>
      </c>
      <c r="B12" s="15" t="s">
        <v>109</v>
      </c>
      <c r="C12" s="18" t="s">
        <v>201</v>
      </c>
      <c r="D12" s="13">
        <v>187</v>
      </c>
      <c r="E12" s="13">
        <v>181</v>
      </c>
      <c r="F12" s="17">
        <v>185</v>
      </c>
      <c r="G12" s="13">
        <f t="shared" si="0"/>
        <v>553</v>
      </c>
      <c r="H12" s="8"/>
    </row>
    <row r="13" spans="1:8" ht="18" x14ac:dyDescent="0.35">
      <c r="A13" s="163">
        <v>8</v>
      </c>
      <c r="B13" s="70" t="s">
        <v>123</v>
      </c>
      <c r="C13" s="153" t="s">
        <v>15</v>
      </c>
      <c r="D13" s="154">
        <v>165</v>
      </c>
      <c r="E13" s="154">
        <v>205</v>
      </c>
      <c r="F13" s="166">
        <v>180</v>
      </c>
      <c r="G13" s="163">
        <f t="shared" si="0"/>
        <v>550</v>
      </c>
      <c r="H13" s="8" t="s">
        <v>1</v>
      </c>
    </row>
    <row r="14" spans="1:8" s="5" customFormat="1" ht="18" x14ac:dyDescent="0.35">
      <c r="A14" s="13">
        <v>9</v>
      </c>
      <c r="B14" s="15" t="s">
        <v>36</v>
      </c>
      <c r="C14" s="16" t="s">
        <v>6</v>
      </c>
      <c r="D14" s="13">
        <v>177</v>
      </c>
      <c r="E14" s="13">
        <v>205</v>
      </c>
      <c r="F14" s="17">
        <v>158</v>
      </c>
      <c r="G14" s="13">
        <f t="shared" si="0"/>
        <v>540</v>
      </c>
      <c r="H14" s="8"/>
    </row>
    <row r="15" spans="1:8" s="5" customFormat="1" ht="18" customHeight="1" x14ac:dyDescent="0.35">
      <c r="A15" s="17">
        <v>10</v>
      </c>
      <c r="B15" s="70" t="s">
        <v>186</v>
      </c>
      <c r="C15" s="153" t="s">
        <v>48</v>
      </c>
      <c r="D15" s="154">
        <v>178</v>
      </c>
      <c r="E15" s="154">
        <v>171</v>
      </c>
      <c r="F15" s="73">
        <v>189</v>
      </c>
      <c r="G15" s="29">
        <f t="shared" si="0"/>
        <v>538</v>
      </c>
      <c r="H15" s="8" t="s">
        <v>1</v>
      </c>
    </row>
    <row r="16" spans="1:8" s="5" customFormat="1" ht="18" x14ac:dyDescent="0.35">
      <c r="A16" s="13">
        <v>11</v>
      </c>
      <c r="B16" s="15" t="s">
        <v>121</v>
      </c>
      <c r="C16" s="16" t="s">
        <v>6</v>
      </c>
      <c r="D16" s="13">
        <v>159</v>
      </c>
      <c r="E16" s="13">
        <v>193</v>
      </c>
      <c r="F16" s="17">
        <v>179</v>
      </c>
      <c r="G16" s="13">
        <f t="shared" si="0"/>
        <v>531</v>
      </c>
      <c r="H16" s="8"/>
    </row>
    <row r="17" spans="1:8" s="5" customFormat="1" ht="18" x14ac:dyDescent="0.35">
      <c r="A17" s="13">
        <v>12</v>
      </c>
      <c r="B17" s="15" t="s">
        <v>122</v>
      </c>
      <c r="C17" s="18" t="s">
        <v>48</v>
      </c>
      <c r="D17" s="29">
        <v>173</v>
      </c>
      <c r="E17" s="29">
        <v>181</v>
      </c>
      <c r="F17" s="29">
        <v>175</v>
      </c>
      <c r="G17" s="29">
        <f t="shared" si="0"/>
        <v>529</v>
      </c>
      <c r="H17" s="8" t="s">
        <v>1</v>
      </c>
    </row>
    <row r="18" spans="1:8" s="5" customFormat="1" ht="18" x14ac:dyDescent="0.35">
      <c r="A18" s="13">
        <v>13</v>
      </c>
      <c r="B18" s="15" t="s">
        <v>52</v>
      </c>
      <c r="C18" s="16" t="s">
        <v>97</v>
      </c>
      <c r="D18" s="13">
        <v>159</v>
      </c>
      <c r="E18" s="13">
        <v>170</v>
      </c>
      <c r="F18" s="17">
        <v>198</v>
      </c>
      <c r="G18" s="13">
        <f t="shared" si="0"/>
        <v>527</v>
      </c>
      <c r="H18" s="8"/>
    </row>
    <row r="19" spans="1:8" ht="18" x14ac:dyDescent="0.35">
      <c r="A19" s="13">
        <v>14</v>
      </c>
      <c r="B19" s="15" t="s">
        <v>39</v>
      </c>
      <c r="C19" s="18" t="s">
        <v>6</v>
      </c>
      <c r="D19" s="29">
        <v>171</v>
      </c>
      <c r="E19" s="29">
        <v>171</v>
      </c>
      <c r="F19" s="29">
        <v>179</v>
      </c>
      <c r="G19" s="29">
        <f>SUM(D19:F19)</f>
        <v>521</v>
      </c>
      <c r="H19" s="8" t="s">
        <v>1</v>
      </c>
    </row>
    <row r="20" spans="1:8" s="5" customFormat="1" ht="18" x14ac:dyDescent="0.35">
      <c r="A20" s="13">
        <v>15</v>
      </c>
      <c r="B20" s="15" t="s">
        <v>124</v>
      </c>
      <c r="C20" s="16" t="s">
        <v>15</v>
      </c>
      <c r="D20" s="13">
        <v>129</v>
      </c>
      <c r="E20" s="13">
        <v>220</v>
      </c>
      <c r="F20" s="17">
        <v>171</v>
      </c>
      <c r="G20" s="13">
        <f t="shared" si="0"/>
        <v>520</v>
      </c>
      <c r="H20" s="8"/>
    </row>
    <row r="21" spans="1:8" s="5" customFormat="1" ht="18" x14ac:dyDescent="0.35">
      <c r="A21" s="11">
        <v>16</v>
      </c>
      <c r="B21" s="15" t="s">
        <v>51</v>
      </c>
      <c r="C21" s="16" t="s">
        <v>48</v>
      </c>
      <c r="D21" s="11">
        <v>176</v>
      </c>
      <c r="E21" s="11">
        <v>171</v>
      </c>
      <c r="F21" s="17">
        <v>172</v>
      </c>
      <c r="G21" s="13">
        <f t="shared" si="0"/>
        <v>519</v>
      </c>
      <c r="H21" s="8"/>
    </row>
    <row r="22" spans="1:8" s="5" customFormat="1" ht="18" x14ac:dyDescent="0.35">
      <c r="A22" s="11">
        <v>17</v>
      </c>
      <c r="B22" s="15" t="s">
        <v>179</v>
      </c>
      <c r="C22" s="18" t="s">
        <v>6</v>
      </c>
      <c r="D22" s="29">
        <v>188</v>
      </c>
      <c r="E22" s="29">
        <v>151</v>
      </c>
      <c r="F22" s="29">
        <v>173</v>
      </c>
      <c r="G22" s="29">
        <f t="shared" si="0"/>
        <v>512</v>
      </c>
      <c r="H22" s="8" t="s">
        <v>1</v>
      </c>
    </row>
    <row r="23" spans="1:8" ht="18" x14ac:dyDescent="0.35">
      <c r="A23" s="13">
        <v>18</v>
      </c>
      <c r="B23" s="15" t="s">
        <v>67</v>
      </c>
      <c r="C23" s="16" t="s">
        <v>31</v>
      </c>
      <c r="D23" s="13">
        <v>197</v>
      </c>
      <c r="E23" s="13">
        <v>168</v>
      </c>
      <c r="F23" s="17">
        <v>142</v>
      </c>
      <c r="G23" s="13">
        <f t="shared" si="0"/>
        <v>507</v>
      </c>
      <c r="H23" s="8" t="s">
        <v>1</v>
      </c>
    </row>
    <row r="24" spans="1:8" ht="18" x14ac:dyDescent="0.35">
      <c r="A24" s="13">
        <v>19</v>
      </c>
      <c r="B24" s="15" t="s">
        <v>63</v>
      </c>
      <c r="C24" s="16" t="s">
        <v>48</v>
      </c>
      <c r="D24" s="13">
        <v>165</v>
      </c>
      <c r="E24" s="13">
        <v>199</v>
      </c>
      <c r="F24" s="17">
        <v>142</v>
      </c>
      <c r="G24" s="13">
        <f t="shared" si="0"/>
        <v>506</v>
      </c>
      <c r="H24" s="8" t="s">
        <v>1</v>
      </c>
    </row>
  </sheetData>
  <sortState ref="A6:H24">
    <sortCondition descending="1" ref="G6:G24"/>
  </sortState>
  <mergeCells count="2">
    <mergeCell ref="D3:F3"/>
    <mergeCell ref="A1:G1"/>
  </mergeCells>
  <pageMargins left="0.7" right="0.7" top="0.75" bottom="0.75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3" topLeftCell="A4" activePane="bottomLeft" state="frozen"/>
      <selection pane="bottomLeft" activeCell="A11" sqref="A11"/>
    </sheetView>
  </sheetViews>
  <sheetFormatPr baseColWidth="10" defaultColWidth="10.88671875" defaultRowHeight="18" x14ac:dyDescent="0.35"/>
  <cols>
    <col min="1" max="1" width="8.33203125" style="20" customWidth="1"/>
    <col min="2" max="2" width="20.33203125" style="100" customWidth="1"/>
    <col min="3" max="3" width="10.88671875" style="20"/>
    <col min="4" max="4" width="10.88671875" style="12"/>
    <col min="5" max="6" width="10.88671875" style="20"/>
    <col min="7" max="16384" width="10.88671875" style="100"/>
  </cols>
  <sheetData>
    <row r="1" spans="1:6" x14ac:dyDescent="0.35">
      <c r="A1" s="182" t="s">
        <v>14</v>
      </c>
      <c r="B1" s="182" t="s">
        <v>24</v>
      </c>
      <c r="C1" s="182" t="s">
        <v>86</v>
      </c>
      <c r="D1" s="7" t="s">
        <v>84</v>
      </c>
      <c r="E1" s="101" t="s">
        <v>87</v>
      </c>
      <c r="F1" s="101" t="s">
        <v>82</v>
      </c>
    </row>
    <row r="2" spans="1:6" x14ac:dyDescent="0.35">
      <c r="A2" s="183"/>
      <c r="B2" s="183"/>
      <c r="C2" s="183"/>
      <c r="D2" s="9" t="s">
        <v>85</v>
      </c>
      <c r="E2" s="102" t="s">
        <v>88</v>
      </c>
      <c r="F2" s="102" t="s">
        <v>83</v>
      </c>
    </row>
    <row r="3" spans="1:6" ht="4.2" customHeight="1" x14ac:dyDescent="0.35"/>
    <row r="4" spans="1:6" x14ac:dyDescent="0.35">
      <c r="A4" s="23">
        <v>1</v>
      </c>
      <c r="B4" s="25" t="s">
        <v>201</v>
      </c>
      <c r="C4" s="23" t="s">
        <v>80</v>
      </c>
      <c r="D4" s="103">
        <v>1577</v>
      </c>
      <c r="E4" s="104">
        <f t="shared" ref="E4:E17" si="0">D4/9</f>
        <v>175.22222222222223</v>
      </c>
      <c r="F4" s="23">
        <v>4</v>
      </c>
    </row>
    <row r="5" spans="1:6" x14ac:dyDescent="0.35">
      <c r="A5" s="23">
        <v>2</v>
      </c>
      <c r="B5" s="25" t="s">
        <v>31</v>
      </c>
      <c r="C5" s="23" t="s">
        <v>80</v>
      </c>
      <c r="D5" s="103">
        <v>1564</v>
      </c>
      <c r="E5" s="104">
        <f t="shared" si="0"/>
        <v>173.77777777777777</v>
      </c>
      <c r="F5" s="23">
        <v>1</v>
      </c>
    </row>
    <row r="6" spans="1:6" x14ac:dyDescent="0.35">
      <c r="A6" s="23">
        <v>3</v>
      </c>
      <c r="B6" s="25" t="s">
        <v>5</v>
      </c>
      <c r="C6" s="23" t="s">
        <v>80</v>
      </c>
      <c r="D6" s="103">
        <v>1518</v>
      </c>
      <c r="E6" s="104">
        <f>D6/9</f>
        <v>168.66666666666666</v>
      </c>
      <c r="F6" s="23">
        <v>8</v>
      </c>
    </row>
    <row r="7" spans="1:6" x14ac:dyDescent="0.35">
      <c r="A7" s="23">
        <v>4</v>
      </c>
      <c r="B7" s="25" t="s">
        <v>6</v>
      </c>
      <c r="C7" s="23" t="s">
        <v>80</v>
      </c>
      <c r="D7" s="103">
        <v>1476</v>
      </c>
      <c r="E7" s="104">
        <f t="shared" si="0"/>
        <v>164</v>
      </c>
      <c r="F7" s="23">
        <v>6</v>
      </c>
    </row>
    <row r="8" spans="1:6" x14ac:dyDescent="0.35">
      <c r="A8" s="23">
        <v>5</v>
      </c>
      <c r="B8" s="25" t="s">
        <v>15</v>
      </c>
      <c r="C8" s="23" t="s">
        <v>80</v>
      </c>
      <c r="D8" s="103">
        <v>1455</v>
      </c>
      <c r="E8" s="104">
        <f t="shared" si="0"/>
        <v>161.66666666666666</v>
      </c>
      <c r="F8" s="23">
        <v>9</v>
      </c>
    </row>
    <row r="9" spans="1:6" x14ac:dyDescent="0.35">
      <c r="A9" s="23">
        <v>6</v>
      </c>
      <c r="B9" s="25" t="s">
        <v>97</v>
      </c>
      <c r="C9" s="23" t="s">
        <v>81</v>
      </c>
      <c r="D9" s="103">
        <v>1399</v>
      </c>
      <c r="E9" s="104">
        <f>D9/9</f>
        <v>155.44444444444446</v>
      </c>
      <c r="F9" s="23">
        <v>10</v>
      </c>
    </row>
    <row r="10" spans="1:6" x14ac:dyDescent="0.35">
      <c r="A10" s="23">
        <v>7</v>
      </c>
      <c r="B10" s="25" t="s">
        <v>16</v>
      </c>
      <c r="C10" s="23" t="s">
        <v>80</v>
      </c>
      <c r="D10" s="103">
        <v>1395</v>
      </c>
      <c r="E10" s="104">
        <f t="shared" si="0"/>
        <v>155</v>
      </c>
      <c r="F10" s="23">
        <v>2</v>
      </c>
    </row>
    <row r="11" spans="1:6" x14ac:dyDescent="0.35">
      <c r="A11" s="23">
        <v>8</v>
      </c>
      <c r="B11" s="25" t="s">
        <v>17</v>
      </c>
      <c r="C11" s="23" t="s">
        <v>80</v>
      </c>
      <c r="D11" s="103">
        <v>1370</v>
      </c>
      <c r="E11" s="104">
        <f t="shared" si="0"/>
        <v>152.22222222222223</v>
      </c>
      <c r="F11" s="23">
        <v>7</v>
      </c>
    </row>
    <row r="12" spans="1:6" x14ac:dyDescent="0.35">
      <c r="A12" s="23">
        <v>9</v>
      </c>
      <c r="B12" s="25" t="s">
        <v>95</v>
      </c>
      <c r="C12" s="23" t="s">
        <v>81</v>
      </c>
      <c r="D12" s="103">
        <v>1369</v>
      </c>
      <c r="E12" s="104">
        <f t="shared" si="0"/>
        <v>152.11111111111111</v>
      </c>
      <c r="F12" s="23">
        <v>9</v>
      </c>
    </row>
    <row r="13" spans="1:6" x14ac:dyDescent="0.35">
      <c r="A13" s="23">
        <v>10</v>
      </c>
      <c r="B13" s="25" t="s">
        <v>42</v>
      </c>
      <c r="C13" s="23" t="s">
        <v>81</v>
      </c>
      <c r="D13" s="103">
        <v>1311</v>
      </c>
      <c r="E13" s="104">
        <f t="shared" si="0"/>
        <v>145.66666666666666</v>
      </c>
      <c r="F13" s="23">
        <v>10</v>
      </c>
    </row>
    <row r="14" spans="1:6" x14ac:dyDescent="0.35">
      <c r="A14" s="23">
        <v>11</v>
      </c>
      <c r="B14" s="25" t="s">
        <v>22</v>
      </c>
      <c r="C14" s="23" t="s">
        <v>81</v>
      </c>
      <c r="D14" s="103">
        <v>1238</v>
      </c>
      <c r="E14" s="104">
        <f>D14/9</f>
        <v>137.55555555555554</v>
      </c>
      <c r="F14" s="23">
        <v>8</v>
      </c>
    </row>
    <row r="15" spans="1:6" x14ac:dyDescent="0.35">
      <c r="A15" s="23">
        <v>12</v>
      </c>
      <c r="B15" s="25" t="s">
        <v>78</v>
      </c>
      <c r="C15" s="23" t="s">
        <v>81</v>
      </c>
      <c r="D15" s="103">
        <v>1232</v>
      </c>
      <c r="E15" s="104">
        <f t="shared" si="0"/>
        <v>136.88888888888889</v>
      </c>
      <c r="F15" s="23">
        <v>4</v>
      </c>
    </row>
    <row r="16" spans="1:6" x14ac:dyDescent="0.35">
      <c r="A16" s="23">
        <v>13</v>
      </c>
      <c r="B16" s="25" t="s">
        <v>96</v>
      </c>
      <c r="C16" s="23" t="s">
        <v>81</v>
      </c>
      <c r="D16" s="103">
        <v>1225</v>
      </c>
      <c r="E16" s="104">
        <f t="shared" si="0"/>
        <v>136.11111111111111</v>
      </c>
      <c r="F16" s="23">
        <v>4</v>
      </c>
    </row>
    <row r="17" spans="1:6" x14ac:dyDescent="0.35">
      <c r="A17" s="23">
        <v>14</v>
      </c>
      <c r="B17" s="25" t="s">
        <v>18</v>
      </c>
      <c r="C17" s="23" t="s">
        <v>81</v>
      </c>
      <c r="D17" s="103">
        <v>1117</v>
      </c>
      <c r="E17" s="104">
        <f t="shared" si="0"/>
        <v>124.11111111111111</v>
      </c>
      <c r="F17" s="23">
        <v>4</v>
      </c>
    </row>
  </sheetData>
  <sortState ref="A4:F17">
    <sortCondition descending="1" ref="E4:E17"/>
  </sortState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Tabeller</vt:lpstr>
      <vt:lpstr>Kampresultat</vt:lpstr>
      <vt:lpstr>Kampefakta</vt:lpstr>
      <vt:lpstr>Snitt liste</vt:lpstr>
      <vt:lpstr>200-klubben</vt:lpstr>
      <vt:lpstr>500-klubben</vt:lpstr>
      <vt:lpstr>Beste lagprestasjoner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2018-01-15T15:48:28Z</cp:lastPrinted>
  <dcterms:created xsi:type="dcterms:W3CDTF">2013-12-12T08:29:36Z</dcterms:created>
  <dcterms:modified xsi:type="dcterms:W3CDTF">2018-02-02T08:29:24Z</dcterms:modified>
</cp:coreProperties>
</file>