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tarafollum/Documents/Molde BK/Bedrift/"/>
    </mc:Choice>
  </mc:AlternateContent>
  <bookViews>
    <workbookView xWindow="7040" yWindow="460" windowWidth="26560" windowHeight="20440" tabRatio="761"/>
  </bookViews>
  <sheets>
    <sheet name="Tabeller" sheetId="2" r:id="rId1"/>
    <sheet name="Kampresultat" sheetId="17" r:id="rId2"/>
    <sheet name="Kampefakta" sheetId="3" r:id="rId3"/>
    <sheet name="Snitt liste" sheetId="9" r:id="rId4"/>
    <sheet name="200-klubben" sheetId="6" r:id="rId5"/>
    <sheet name="500-klubben" sheetId="7" r:id="rId6"/>
    <sheet name="Beste lagprestasjoner" sheetId="18" r:id="rId7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2" i="9" l="1"/>
  <c r="H47" i="9"/>
  <c r="R155" i="3"/>
  <c r="R156" i="3"/>
  <c r="R157" i="3"/>
  <c r="R158" i="3"/>
  <c r="Q158" i="3"/>
  <c r="P158" i="3"/>
  <c r="O158" i="3"/>
  <c r="R150" i="3"/>
  <c r="R151" i="3"/>
  <c r="R152" i="3"/>
  <c r="R153" i="3"/>
  <c r="Q153" i="3"/>
  <c r="P153" i="3"/>
  <c r="O153" i="3"/>
  <c r="R144" i="3"/>
  <c r="R145" i="3"/>
  <c r="R146" i="3"/>
  <c r="R147" i="3"/>
  <c r="Q147" i="3"/>
  <c r="P147" i="3"/>
  <c r="O147" i="3"/>
  <c r="J144" i="3"/>
  <c r="J145" i="3"/>
  <c r="J146" i="3"/>
  <c r="J147" i="3"/>
  <c r="I147" i="3"/>
  <c r="H147" i="3"/>
  <c r="G147" i="3"/>
  <c r="J138" i="3"/>
  <c r="J139" i="3"/>
  <c r="J140" i="3"/>
  <c r="J141" i="3"/>
  <c r="J142" i="3"/>
  <c r="I142" i="3"/>
  <c r="H142" i="3"/>
  <c r="G142" i="3"/>
  <c r="R138" i="3"/>
  <c r="R139" i="3"/>
  <c r="R140" i="3"/>
  <c r="R141" i="3"/>
  <c r="Q141" i="3"/>
  <c r="P141" i="3"/>
  <c r="O141" i="3"/>
  <c r="R133" i="3"/>
  <c r="R134" i="3"/>
  <c r="R135" i="3"/>
  <c r="R136" i="3"/>
  <c r="Q136" i="3"/>
  <c r="P136" i="3"/>
  <c r="O136" i="3"/>
  <c r="J133" i="3"/>
  <c r="J134" i="3"/>
  <c r="J135" i="3"/>
  <c r="J136" i="3"/>
  <c r="I136" i="3"/>
  <c r="H136" i="3"/>
  <c r="G136" i="3"/>
  <c r="R127" i="3"/>
  <c r="R128" i="3"/>
  <c r="R129" i="3"/>
  <c r="R130" i="3"/>
  <c r="Q130" i="3"/>
  <c r="P130" i="3"/>
  <c r="O130" i="3"/>
  <c r="J127" i="3"/>
  <c r="J128" i="3"/>
  <c r="J129" i="3"/>
  <c r="J130" i="3"/>
  <c r="I130" i="3"/>
  <c r="H130" i="3"/>
  <c r="G130" i="3"/>
  <c r="H7" i="9"/>
  <c r="H8" i="9"/>
  <c r="H56" i="9"/>
  <c r="H57" i="9"/>
  <c r="H54" i="9"/>
  <c r="H50" i="9"/>
  <c r="H45" i="9"/>
  <c r="H35" i="9"/>
  <c r="J121" i="3"/>
  <c r="J122" i="3"/>
  <c r="J123" i="3"/>
  <c r="J124" i="3"/>
  <c r="I124" i="3"/>
  <c r="H124" i="3"/>
  <c r="G124" i="3"/>
  <c r="J115" i="3"/>
  <c r="J116" i="3"/>
  <c r="J117" i="3"/>
  <c r="J118" i="3"/>
  <c r="J119" i="3"/>
  <c r="I119" i="3"/>
  <c r="H119" i="3"/>
  <c r="G119" i="3"/>
  <c r="J110" i="3"/>
  <c r="J111" i="3"/>
  <c r="J112" i="3"/>
  <c r="J113" i="3"/>
  <c r="I113" i="3"/>
  <c r="H113" i="3"/>
  <c r="G113" i="3"/>
  <c r="J104" i="3"/>
  <c r="J105" i="3"/>
  <c r="J106" i="3"/>
  <c r="J107" i="3"/>
  <c r="I107" i="3"/>
  <c r="H107" i="3"/>
  <c r="G107" i="3"/>
  <c r="H6" i="7"/>
  <c r="H7" i="7"/>
  <c r="H19" i="7"/>
  <c r="H14" i="7"/>
  <c r="R99" i="3"/>
  <c r="R100" i="3"/>
  <c r="R101" i="3"/>
  <c r="R102" i="3"/>
  <c r="Q102" i="3"/>
  <c r="P102" i="3"/>
  <c r="O102" i="3"/>
  <c r="R94" i="3"/>
  <c r="R95" i="3"/>
  <c r="R96" i="3"/>
  <c r="R97" i="3"/>
  <c r="Q97" i="3"/>
  <c r="P97" i="3"/>
  <c r="O97" i="3"/>
  <c r="R88" i="3"/>
  <c r="R89" i="3"/>
  <c r="R90" i="3"/>
  <c r="R91" i="3"/>
  <c r="Q91" i="3"/>
  <c r="P91" i="3"/>
  <c r="O91" i="3"/>
  <c r="J88" i="3"/>
  <c r="J89" i="3"/>
  <c r="J90" i="3"/>
  <c r="J91" i="3"/>
  <c r="I91" i="3"/>
  <c r="H91" i="3"/>
  <c r="G91" i="3"/>
  <c r="J82" i="3"/>
  <c r="J83" i="3"/>
  <c r="J84" i="3"/>
  <c r="J85" i="3"/>
  <c r="J86" i="3"/>
  <c r="I86" i="3"/>
  <c r="H86" i="3"/>
  <c r="G86" i="3"/>
  <c r="R82" i="3"/>
  <c r="R83" i="3"/>
  <c r="R84" i="3"/>
  <c r="R85" i="3"/>
  <c r="Q85" i="3"/>
  <c r="P85" i="3"/>
  <c r="O85" i="3"/>
  <c r="R77" i="3"/>
  <c r="R78" i="3"/>
  <c r="R79" i="3"/>
  <c r="R80" i="3"/>
  <c r="Q80" i="3"/>
  <c r="P80" i="3"/>
  <c r="O80" i="3"/>
  <c r="J77" i="3"/>
  <c r="J78" i="3"/>
  <c r="J79" i="3"/>
  <c r="J80" i="3"/>
  <c r="I80" i="3"/>
  <c r="H80" i="3"/>
  <c r="G80" i="3"/>
  <c r="R71" i="3"/>
  <c r="R72" i="3"/>
  <c r="R73" i="3"/>
  <c r="R74" i="3"/>
  <c r="Q74" i="3"/>
  <c r="P74" i="3"/>
  <c r="O74" i="3"/>
  <c r="J71" i="3"/>
  <c r="J72" i="3"/>
  <c r="J73" i="3"/>
  <c r="J74" i="3"/>
  <c r="I74" i="3"/>
  <c r="H74" i="3"/>
  <c r="G74" i="3"/>
  <c r="H12" i="7"/>
  <c r="H21" i="9"/>
  <c r="H27" i="9"/>
  <c r="H22" i="9"/>
  <c r="I52" i="3"/>
  <c r="H52" i="3"/>
  <c r="J49" i="3"/>
  <c r="J50" i="3"/>
  <c r="J51" i="3"/>
  <c r="J52" i="3"/>
  <c r="H11" i="7"/>
  <c r="H9" i="9"/>
  <c r="J22" i="3"/>
  <c r="J23" i="3"/>
  <c r="J24" i="3"/>
  <c r="J25" i="3"/>
  <c r="I25" i="3"/>
  <c r="H25" i="3"/>
  <c r="G25" i="3"/>
  <c r="H20" i="3"/>
  <c r="H25" i="9"/>
  <c r="H31" i="9"/>
  <c r="H49" i="9"/>
  <c r="H41" i="9"/>
  <c r="H20" i="9"/>
  <c r="H42" i="9"/>
  <c r="H39" i="9"/>
  <c r="H58" i="9"/>
  <c r="H53" i="9"/>
  <c r="H34" i="9"/>
  <c r="H36" i="9"/>
  <c r="H8" i="7"/>
  <c r="H13" i="7"/>
  <c r="H17" i="7"/>
  <c r="H16" i="7"/>
  <c r="R66" i="3"/>
  <c r="R67" i="3"/>
  <c r="R68" i="3"/>
  <c r="R69" i="3"/>
  <c r="Q69" i="3"/>
  <c r="P69" i="3"/>
  <c r="O69" i="3"/>
  <c r="R61" i="3"/>
  <c r="R62" i="3"/>
  <c r="R63" i="3"/>
  <c r="R64" i="3"/>
  <c r="Q64" i="3"/>
  <c r="P64" i="3"/>
  <c r="O64" i="3"/>
  <c r="R55" i="3"/>
  <c r="R56" i="3"/>
  <c r="R57" i="3"/>
  <c r="R58" i="3"/>
  <c r="Q58" i="3"/>
  <c r="P58" i="3"/>
  <c r="O58" i="3"/>
  <c r="J55" i="3"/>
  <c r="J56" i="3"/>
  <c r="J57" i="3"/>
  <c r="J58" i="3"/>
  <c r="I58" i="3"/>
  <c r="H58" i="3"/>
  <c r="G58" i="3"/>
  <c r="R49" i="3"/>
  <c r="R50" i="3"/>
  <c r="R51" i="3"/>
  <c r="R52" i="3"/>
  <c r="Q52" i="3"/>
  <c r="P52" i="3"/>
  <c r="O52" i="3"/>
  <c r="R44" i="3"/>
  <c r="R45" i="3"/>
  <c r="R46" i="3"/>
  <c r="R47" i="3"/>
  <c r="Q47" i="3"/>
  <c r="P47" i="3"/>
  <c r="O47" i="3"/>
  <c r="J44" i="3"/>
  <c r="J45" i="3"/>
  <c r="J46" i="3"/>
  <c r="J47" i="3"/>
  <c r="I47" i="3"/>
  <c r="H47" i="3"/>
  <c r="G47" i="3"/>
  <c r="R38" i="3"/>
  <c r="R39" i="3"/>
  <c r="R40" i="3"/>
  <c r="R41" i="3"/>
  <c r="Q41" i="3"/>
  <c r="P41" i="3"/>
  <c r="O41" i="3"/>
  <c r="J38" i="3"/>
  <c r="J39" i="3"/>
  <c r="J40" i="3"/>
  <c r="J41" i="3"/>
  <c r="I41" i="3"/>
  <c r="H41" i="3"/>
  <c r="G41" i="3"/>
  <c r="H15" i="7"/>
  <c r="Q25" i="3"/>
  <c r="R22" i="3"/>
  <c r="R23" i="3"/>
  <c r="R24" i="3"/>
  <c r="R25" i="3"/>
  <c r="P25" i="3"/>
  <c r="O25" i="3"/>
  <c r="J16" i="3"/>
  <c r="J17" i="3"/>
  <c r="J18" i="3"/>
  <c r="J19" i="3"/>
  <c r="J20" i="3"/>
  <c r="I20" i="3"/>
  <c r="G20" i="3"/>
  <c r="G8" i="3"/>
  <c r="H8" i="3"/>
  <c r="I8" i="3"/>
  <c r="J5" i="3"/>
  <c r="J6" i="3"/>
  <c r="J7" i="3"/>
  <c r="J8" i="3"/>
  <c r="H37" i="9"/>
  <c r="H60" i="9"/>
  <c r="I6" i="2"/>
  <c r="I5" i="2"/>
  <c r="H33" i="9"/>
  <c r="H13" i="9"/>
  <c r="H46" i="9"/>
  <c r="H51" i="9"/>
  <c r="H44" i="9"/>
  <c r="H24" i="9"/>
  <c r="H14" i="9"/>
  <c r="H9" i="7"/>
  <c r="H16" i="9"/>
  <c r="H17" i="9"/>
  <c r="H11" i="9"/>
  <c r="H28" i="9"/>
  <c r="I8" i="2"/>
  <c r="I18" i="2"/>
  <c r="H55" i="9"/>
  <c r="H48" i="9"/>
  <c r="H10" i="9"/>
  <c r="H23" i="9"/>
  <c r="Q8" i="3"/>
  <c r="P8" i="3"/>
  <c r="O8" i="3"/>
  <c r="R7" i="3"/>
  <c r="R6" i="3"/>
  <c r="R5" i="3"/>
  <c r="H30" i="9"/>
  <c r="H59" i="9"/>
  <c r="H19" i="9"/>
  <c r="H38" i="9"/>
  <c r="H10" i="7"/>
  <c r="H15" i="9"/>
  <c r="H12" i="9"/>
  <c r="H32" i="9"/>
  <c r="H29" i="9"/>
  <c r="H26" i="9"/>
  <c r="Q19" i="3"/>
  <c r="P19" i="3"/>
  <c r="O19" i="3"/>
  <c r="R18" i="3"/>
  <c r="R17" i="3"/>
  <c r="R16" i="3"/>
  <c r="R19" i="3"/>
  <c r="R8" i="3"/>
  <c r="I9" i="2"/>
  <c r="Q14" i="3"/>
  <c r="P14" i="3"/>
  <c r="O14" i="3"/>
  <c r="E12" i="18"/>
  <c r="E7" i="18"/>
  <c r="E10" i="18"/>
  <c r="E6" i="18"/>
  <c r="E5" i="18"/>
  <c r="E9" i="18"/>
  <c r="E8" i="18"/>
  <c r="E14" i="18"/>
  <c r="E13" i="18"/>
  <c r="E11" i="18"/>
  <c r="I14" i="2"/>
  <c r="I17" i="2"/>
  <c r="I13" i="2"/>
  <c r="I16" i="2"/>
  <c r="I15" i="2"/>
  <c r="I7" i="2"/>
  <c r="E4" i="18"/>
  <c r="Q36" i="3"/>
  <c r="P36" i="3"/>
  <c r="O36" i="3"/>
  <c r="R35" i="3"/>
  <c r="R34" i="3"/>
  <c r="R33" i="3"/>
  <c r="Q31" i="3"/>
  <c r="P31" i="3"/>
  <c r="O31" i="3"/>
  <c r="R30" i="3"/>
  <c r="R29" i="3"/>
  <c r="R28" i="3"/>
  <c r="R13" i="3"/>
  <c r="R12" i="3"/>
  <c r="R11" i="3"/>
  <c r="R14" i="3"/>
  <c r="R31" i="3"/>
  <c r="R36" i="3"/>
  <c r="H43" i="9"/>
  <c r="H40" i="9"/>
  <c r="H18" i="9"/>
  <c r="J11" i="3"/>
  <c r="I14" i="3"/>
  <c r="H14" i="3"/>
  <c r="G14" i="3"/>
  <c r="J13" i="3"/>
  <c r="J12" i="3"/>
  <c r="J14" i="3"/>
</calcChain>
</file>

<file path=xl/sharedStrings.xml><?xml version="1.0" encoding="utf-8"?>
<sst xmlns="http://schemas.openxmlformats.org/spreadsheetml/2006/main" count="802" uniqueCount="161">
  <si>
    <t xml:space="preserve"> </t>
  </si>
  <si>
    <t>Pinnefall</t>
  </si>
  <si>
    <t>Serier</t>
  </si>
  <si>
    <t>Gj.snitt</t>
  </si>
  <si>
    <t>Glamox</t>
  </si>
  <si>
    <t>Team Fuglset</t>
  </si>
  <si>
    <t>Pinner</t>
  </si>
  <si>
    <t>Snitt</t>
  </si>
  <si>
    <t>K</t>
  </si>
  <si>
    <t>V</t>
  </si>
  <si>
    <t>U</t>
  </si>
  <si>
    <t>T</t>
  </si>
  <si>
    <t>Poeng</t>
  </si>
  <si>
    <t>Nr.</t>
  </si>
  <si>
    <t>Ytre Bowlinglag</t>
  </si>
  <si>
    <t>Istad Strikers</t>
  </si>
  <si>
    <t>1. runde</t>
  </si>
  <si>
    <t>i samme kamp</t>
  </si>
  <si>
    <t>Kommentar</t>
  </si>
  <si>
    <t>Rørlegger1</t>
  </si>
  <si>
    <t>Spiller</t>
  </si>
  <si>
    <t>Lag</t>
  </si>
  <si>
    <t>1. Divisjon</t>
  </si>
  <si>
    <t>Beste 3-serie</t>
  </si>
  <si>
    <t>▬</t>
  </si>
  <si>
    <t>Endring</t>
  </si>
  <si>
    <t>2. Divisjon</t>
  </si>
  <si>
    <t>Serie</t>
  </si>
  <si>
    <t>Ikke spilt 3 serier i samme kamp</t>
  </si>
  <si>
    <t>:3</t>
  </si>
  <si>
    <t>:1</t>
  </si>
  <si>
    <t>Sten-Morten Kjørsvik</t>
  </si>
  <si>
    <t>200-klubben</t>
  </si>
  <si>
    <t>500-klubben</t>
  </si>
  <si>
    <t>Bjørn Einar Myklebust</t>
  </si>
  <si>
    <t>1. DIVISJON</t>
  </si>
  <si>
    <t>2. DIVISJON</t>
  </si>
  <si>
    <t>Tormod Kleppe</t>
  </si>
  <si>
    <t>Asbjørn Toft</t>
  </si>
  <si>
    <t>Arne Ytterhaug</t>
  </si>
  <si>
    <t>:0</t>
  </si>
  <si>
    <t>:4</t>
  </si>
  <si>
    <t>Tom Andre Hofstad</t>
  </si>
  <si>
    <t>Grethe Danielsen</t>
  </si>
  <si>
    <t>Kjell Thorsrudhagen</t>
  </si>
  <si>
    <t>Alfhild Danielsen</t>
  </si>
  <si>
    <t>Alf Einar Witzøe</t>
  </si>
  <si>
    <t xml:space="preserve"> 1. runde</t>
  </si>
  <si>
    <t>Høyeste</t>
  </si>
  <si>
    <t>serie</t>
  </si>
  <si>
    <t>Laveste</t>
  </si>
  <si>
    <t>Odd Rød</t>
  </si>
  <si>
    <t>Bedrift/lag</t>
  </si>
  <si>
    <t xml:space="preserve"> Rørlegger1</t>
  </si>
  <si>
    <t>Normo Slipestasjon</t>
  </si>
  <si>
    <t>1. Div</t>
  </si>
  <si>
    <t>2. Div</t>
  </si>
  <si>
    <t>Oppnådd</t>
  </si>
  <si>
    <t>i runde</t>
  </si>
  <si>
    <t>Pinne-</t>
  </si>
  <si>
    <t>fall</t>
  </si>
  <si>
    <t>Div.</t>
  </si>
  <si>
    <t>Gjennom-</t>
  </si>
  <si>
    <t>snitt</t>
  </si>
  <si>
    <t>Arild Gujord</t>
  </si>
  <si>
    <t>Gjennomsnittlig pinnefall pr. spiller</t>
  </si>
  <si>
    <t>Tieto</t>
  </si>
  <si>
    <t>Fliseksperten</t>
  </si>
  <si>
    <t xml:space="preserve"> Fliseksperten</t>
  </si>
  <si>
    <t>Arnfinn Lange</t>
  </si>
  <si>
    <t>Team Danielsen å I</t>
  </si>
  <si>
    <t>Svein Gussiås</t>
  </si>
  <si>
    <t>Øyvind Christiansen</t>
  </si>
  <si>
    <t>Halvor Vaagen</t>
  </si>
  <si>
    <t>Amund Vaagen</t>
  </si>
  <si>
    <t>Steinar Småge</t>
  </si>
  <si>
    <t>Øystein Lervik</t>
  </si>
  <si>
    <t>Rolf Arne Hamre</t>
  </si>
  <si>
    <t>Irene T. Danielsen</t>
  </si>
  <si>
    <t>Sindre Aure</t>
  </si>
  <si>
    <t>Team Team Danielsen å I</t>
  </si>
  <si>
    <t>Tor Åge Langås</t>
  </si>
  <si>
    <t>Jan-Erik Myhr</t>
  </si>
  <si>
    <t>Vegard Farstad</t>
  </si>
  <si>
    <t>Uke 38</t>
  </si>
  <si>
    <t>Svein Erik Jenset</t>
  </si>
  <si>
    <t>Danielsen å I</t>
  </si>
  <si>
    <t>Normo Slipestajon</t>
  </si>
  <si>
    <t>Joakim Risnes</t>
  </si>
  <si>
    <t>Vegkontoret Svv</t>
  </si>
  <si>
    <t>Tom André Hofstad</t>
  </si>
  <si>
    <t>Panorama Turkeys</t>
  </si>
  <si>
    <t>Panorama Turkeys w.o</t>
  </si>
  <si>
    <t>Billy Williams</t>
  </si>
  <si>
    <t>Rørlegger 1</t>
  </si>
  <si>
    <t xml:space="preserve"> 2. runde</t>
  </si>
  <si>
    <t>Uke 39</t>
  </si>
  <si>
    <t>Team Danielsen å I w.o</t>
  </si>
  <si>
    <t>2. runde</t>
  </si>
  <si>
    <t>Arne Pedersen</t>
  </si>
  <si>
    <t>Rikard Nerland</t>
  </si>
  <si>
    <t>Paul Boyle</t>
  </si>
  <si>
    <t>:2</t>
  </si>
  <si>
    <t>Jarle Endresplass</t>
  </si>
  <si>
    <t>Pål Aslaksen</t>
  </si>
  <si>
    <t>Aril Gujord</t>
  </si>
  <si>
    <t>Ole Morten Aarø</t>
  </si>
  <si>
    <t>Lars Brian Taylor</t>
  </si>
  <si>
    <t>Eivind Antonsen</t>
  </si>
  <si>
    <t>Halgeir Brudeseth</t>
  </si>
  <si>
    <t>Cato Holen</t>
  </si>
  <si>
    <t>Svein Johan Hauge</t>
  </si>
  <si>
    <t>Kjetil Lorentzen</t>
  </si>
  <si>
    <t>Kjetil Oterholm</t>
  </si>
  <si>
    <t>Jarle Endreplass</t>
  </si>
  <si>
    <t>NY</t>
  </si>
  <si>
    <t>Christian Pascal</t>
  </si>
  <si>
    <t>Jamie Sagstuen</t>
  </si>
  <si>
    <t>Martin Aarø</t>
  </si>
  <si>
    <t>Andrea Berget</t>
  </si>
  <si>
    <t>+3</t>
  </si>
  <si>
    <t>-1</t>
  </si>
  <si>
    <t>-4</t>
  </si>
  <si>
    <t>-12</t>
  </si>
  <si>
    <t>▼</t>
  </si>
  <si>
    <t>▲</t>
  </si>
  <si>
    <t>3. runde</t>
  </si>
  <si>
    <t>Uke 42</t>
  </si>
  <si>
    <t>Geir Gjelsten</t>
  </si>
  <si>
    <t>Parsa Kermani</t>
  </si>
  <si>
    <t>Sivert Stølan</t>
  </si>
  <si>
    <t>Jan Solhjell</t>
  </si>
  <si>
    <t>Joar Mauseth</t>
  </si>
  <si>
    <t>Thor Bolsønes</t>
  </si>
  <si>
    <t xml:space="preserve"> 3. runde</t>
  </si>
  <si>
    <t>Glamox w.o</t>
  </si>
  <si>
    <t xml:space="preserve">                             Pause</t>
  </si>
  <si>
    <t xml:space="preserve"> 4. runde</t>
  </si>
  <si>
    <t>Uke 43</t>
  </si>
  <si>
    <t>Ytre Bowlinglag w.o</t>
  </si>
  <si>
    <t xml:space="preserve">               Pause</t>
  </si>
  <si>
    <t>4. runde</t>
  </si>
  <si>
    <t xml:space="preserve">Øyvind Christiansen </t>
  </si>
  <si>
    <t>Jan Kjetil Holberg Sandnes</t>
  </si>
  <si>
    <t>Jan S. Solhjell</t>
  </si>
  <si>
    <t>+5</t>
  </si>
  <si>
    <t>+1</t>
  </si>
  <si>
    <t>-6</t>
  </si>
  <si>
    <t>-3</t>
  </si>
  <si>
    <t>TABELLER  - status etter 5. omgang</t>
  </si>
  <si>
    <t>Fliseksperten w.o</t>
  </si>
  <si>
    <t xml:space="preserve"> 5. runde</t>
  </si>
  <si>
    <t>Uke 45</t>
  </si>
  <si>
    <t>Magne Farstadvoll</t>
  </si>
  <si>
    <t>Odd Arild Lindseth</t>
  </si>
  <si>
    <t>5. runde</t>
  </si>
  <si>
    <t>+4</t>
  </si>
  <si>
    <t>+7</t>
  </si>
  <si>
    <t>-9</t>
  </si>
  <si>
    <t>-15</t>
  </si>
  <si>
    <t>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</si>
</sst>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Lucida Sans Unicode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 (Brødtekst)"/>
    </font>
    <font>
      <b/>
      <sz val="12"/>
      <color rgb="FFC00000"/>
      <name val="Lucida Sans Unicode"/>
      <family val="2"/>
    </font>
    <font>
      <b/>
      <sz val="12"/>
      <color rgb="FF00B05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0" xfId="0" applyFont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9" xfId="0" applyFont="1" applyBorder="1"/>
    <xf numFmtId="0" fontId="9" fillId="2" borderId="9" xfId="0" applyFont="1" applyFill="1" applyBorder="1"/>
    <xf numFmtId="0" fontId="9" fillId="0" borderId="9" xfId="0" applyFont="1" applyBorder="1"/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0" fillId="0" borderId="9" xfId="0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0" fontId="10" fillId="0" borderId="9" xfId="0" applyFont="1" applyBorder="1"/>
    <xf numFmtId="0" fontId="17" fillId="0" borderId="19" xfId="0" applyFont="1" applyBorder="1"/>
    <xf numFmtId="0" fontId="19" fillId="0" borderId="16" xfId="0" applyFont="1" applyBorder="1"/>
    <xf numFmtId="0" fontId="20" fillId="0" borderId="18" xfId="0" applyFont="1" applyBorder="1"/>
    <xf numFmtId="0" fontId="15" fillId="0" borderId="18" xfId="0" applyFont="1" applyBorder="1" applyAlignment="1">
      <alignment horizontal="center"/>
    </xf>
    <xf numFmtId="0" fontId="15" fillId="0" borderId="18" xfId="0" applyFont="1" applyBorder="1"/>
    <xf numFmtId="0" fontId="20" fillId="0" borderId="20" xfId="0" applyFont="1" applyBorder="1"/>
    <xf numFmtId="0" fontId="15" fillId="0" borderId="19" xfId="0" applyFont="1" applyBorder="1"/>
    <xf numFmtId="0" fontId="21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9" fillId="0" borderId="19" xfId="0" applyFont="1" applyBorder="1"/>
    <xf numFmtId="0" fontId="20" fillId="0" borderId="26" xfId="0" applyFont="1" applyBorder="1"/>
    <xf numFmtId="0" fontId="22" fillId="0" borderId="7" xfId="0" applyFont="1" applyBorder="1"/>
    <xf numFmtId="0" fontId="15" fillId="0" borderId="21" xfId="0" applyFont="1" applyBorder="1" applyAlignment="1">
      <alignment horizontal="center"/>
    </xf>
    <xf numFmtId="0" fontId="15" fillId="0" borderId="21" xfId="0" applyFont="1" applyBorder="1"/>
    <xf numFmtId="0" fontId="20" fillId="0" borderId="27" xfId="0" applyFont="1" applyBorder="1"/>
    <xf numFmtId="0" fontId="22" fillId="0" borderId="2" xfId="0" applyFont="1" applyBorder="1"/>
    <xf numFmtId="0" fontId="15" fillId="0" borderId="22" xfId="0" applyFont="1" applyBorder="1" applyAlignment="1">
      <alignment horizontal="center"/>
    </xf>
    <xf numFmtId="0" fontId="15" fillId="0" borderId="22" xfId="0" applyFont="1" applyBorder="1"/>
    <xf numFmtId="0" fontId="19" fillId="0" borderId="23" xfId="0" applyFont="1" applyBorder="1"/>
    <xf numFmtId="0" fontId="20" fillId="0" borderId="25" xfId="0" applyFont="1" applyBorder="1"/>
    <xf numFmtId="0" fontId="15" fillId="0" borderId="23" xfId="0" applyFont="1" applyBorder="1"/>
    <xf numFmtId="0" fontId="22" fillId="0" borderId="24" xfId="0" applyFont="1" applyBorder="1"/>
    <xf numFmtId="0" fontId="15" fillId="0" borderId="25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5" fillId="0" borderId="16" xfId="0" applyFont="1" applyBorder="1"/>
    <xf numFmtId="0" fontId="22" fillId="0" borderId="17" xfId="0" applyFont="1" applyBorder="1"/>
    <xf numFmtId="0" fontId="18" fillId="0" borderId="0" xfId="0" applyFont="1" applyAlignment="1">
      <alignment horizontal="center"/>
    </xf>
    <xf numFmtId="0" fontId="15" fillId="0" borderId="11" xfId="0" applyFont="1" applyBorder="1"/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24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5" fillId="0" borderId="4" xfId="0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24" fillId="0" borderId="4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0" fontId="8" fillId="0" borderId="5" xfId="0" applyFont="1" applyBorder="1"/>
    <xf numFmtId="0" fontId="5" fillId="0" borderId="7" xfId="0" applyFont="1" applyBorder="1" applyAlignment="1">
      <alignment horizontal="center"/>
    </xf>
    <xf numFmtId="0" fontId="8" fillId="0" borderId="3" xfId="0" applyFont="1" applyBorder="1"/>
    <xf numFmtId="0" fontId="24" fillId="0" borderId="6" xfId="0" applyFont="1" applyBorder="1"/>
    <xf numFmtId="0" fontId="5" fillId="0" borderId="1" xfId="0" applyFont="1" applyBorder="1" applyAlignment="1">
      <alignment horizontal="center"/>
    </xf>
    <xf numFmtId="0" fontId="10" fillId="0" borderId="0" xfId="0" applyFont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/>
    <xf numFmtId="0" fontId="5" fillId="0" borderId="4" xfId="0" applyFont="1" applyBorder="1"/>
    <xf numFmtId="0" fontId="8" fillId="0" borderId="4" xfId="0" applyFont="1" applyBorder="1"/>
    <xf numFmtId="0" fontId="9" fillId="0" borderId="4" xfId="0" applyFont="1" applyBorder="1"/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/>
    <xf numFmtId="0" fontId="30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9" fillId="0" borderId="15" xfId="0" applyFont="1" applyBorder="1"/>
    <xf numFmtId="0" fontId="29" fillId="2" borderId="15" xfId="0" applyFont="1" applyFill="1" applyBorder="1" applyAlignment="1">
      <alignment horizontal="center"/>
    </xf>
    <xf numFmtId="0" fontId="29" fillId="0" borderId="9" xfId="0" applyFont="1" applyBorder="1" applyAlignment="1">
      <alignment horizontal="center"/>
    </xf>
    <xf numFmtId="164" fontId="29" fillId="0" borderId="9" xfId="0" applyNumberFormat="1" applyFont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0" fontId="28" fillId="0" borderId="12" xfId="0" applyFont="1" applyBorder="1"/>
    <xf numFmtId="0" fontId="28" fillId="0" borderId="11" xfId="0" applyFont="1" applyBorder="1"/>
    <xf numFmtId="0" fontId="31" fillId="0" borderId="0" xfId="0" applyFont="1" applyAlignment="1">
      <alignment horizontal="center"/>
    </xf>
    <xf numFmtId="164" fontId="29" fillId="2" borderId="9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0" fillId="0" borderId="9" xfId="0" applyFont="1" applyBorder="1" applyAlignment="1">
      <alignment horizontal="left"/>
    </xf>
    <xf numFmtId="0" fontId="9" fillId="0" borderId="15" xfId="0" applyFont="1" applyBorder="1"/>
    <xf numFmtId="0" fontId="11" fillId="0" borderId="9" xfId="0" applyFont="1" applyBorder="1"/>
    <xf numFmtId="0" fontId="10" fillId="2" borderId="9" xfId="0" applyFont="1" applyFill="1" applyBorder="1"/>
    <xf numFmtId="0" fontId="10" fillId="2" borderId="9" xfId="0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29" fillId="0" borderId="0" xfId="0" applyFont="1" applyBorder="1"/>
    <xf numFmtId="164" fontId="29" fillId="0" borderId="0" xfId="0" applyNumberFormat="1" applyFont="1" applyBorder="1" applyAlignment="1">
      <alignment horizontal="center"/>
    </xf>
    <xf numFmtId="0" fontId="28" fillId="0" borderId="0" xfId="0" applyFont="1" applyBorder="1"/>
    <xf numFmtId="0" fontId="30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29" fillId="2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164" fontId="29" fillId="0" borderId="0" xfId="0" applyNumberFormat="1" applyFont="1" applyBorder="1" applyAlignment="1">
      <alignment horizontal="center" wrapText="1"/>
    </xf>
    <xf numFmtId="164" fontId="29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2" fillId="0" borderId="0" xfId="0" applyFont="1" applyBorder="1"/>
    <xf numFmtId="0" fontId="21" fillId="0" borderId="0" xfId="0" applyFont="1" applyBorder="1" applyAlignment="1">
      <alignment horizontal="center"/>
    </xf>
    <xf numFmtId="0" fontId="37" fillId="0" borderId="19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7" fillId="0" borderId="0" xfId="0" applyFont="1" applyBorder="1"/>
    <xf numFmtId="0" fontId="3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/>
    <xf numFmtId="0" fontId="39" fillId="0" borderId="9" xfId="0" applyFont="1" applyBorder="1" applyAlignment="1">
      <alignment horizontal="center"/>
    </xf>
    <xf numFmtId="49" fontId="39" fillId="0" borderId="9" xfId="0" applyNumberFormat="1" applyFont="1" applyBorder="1" applyAlignment="1">
      <alignment horizontal="center"/>
    </xf>
    <xf numFmtId="0" fontId="40" fillId="0" borderId="9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4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2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1" fillId="0" borderId="0" xfId="0" applyFont="1"/>
    <xf numFmtId="0" fontId="10" fillId="0" borderId="15" xfId="0" applyFont="1" applyBorder="1"/>
    <xf numFmtId="0" fontId="9" fillId="3" borderId="9" xfId="0" applyFont="1" applyFill="1" applyBorder="1"/>
    <xf numFmtId="0" fontId="9" fillId="0" borderId="15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0" fillId="0" borderId="8" xfId="0" applyBorder="1"/>
    <xf numFmtId="0" fontId="38" fillId="0" borderId="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3" xfId="0" applyBorder="1"/>
    <xf numFmtId="0" fontId="5" fillId="0" borderId="0" xfId="0" applyFont="1" applyAlignment="1">
      <alignment horizontal="left"/>
    </xf>
    <xf numFmtId="49" fontId="2" fillId="0" borderId="9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left"/>
    </xf>
    <xf numFmtId="0" fontId="40" fillId="0" borderId="15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0" fillId="2" borderId="15" xfId="0" applyFont="1" applyFill="1" applyBorder="1"/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9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O21"/>
  <sheetViews>
    <sheetView showGridLines="0" tabSelected="1" workbookViewId="0">
      <selection activeCell="Q21" sqref="Q21"/>
    </sheetView>
  </sheetViews>
  <sheetFormatPr baseColWidth="10" defaultColWidth="10.83203125" defaultRowHeight="15" x14ac:dyDescent="0.2"/>
  <cols>
    <col min="1" max="1" width="10.83203125" style="89"/>
    <col min="2" max="2" width="15.5" style="89" customWidth="1"/>
    <col min="3" max="3" width="5" style="107" customWidth="1"/>
    <col min="4" max="4" width="4.5" style="107" customWidth="1"/>
    <col min="5" max="5" width="0.83203125" style="107" customWidth="1"/>
    <col min="6" max="6" width="28.5" style="89" customWidth="1"/>
    <col min="7" max="7" width="9.6640625" style="108" customWidth="1"/>
    <col min="8" max="8" width="8.33203125" style="107" customWidth="1"/>
    <col min="9" max="9" width="10" style="107" customWidth="1"/>
    <col min="10" max="10" width="4.5" style="107" customWidth="1"/>
    <col min="11" max="11" width="3.83203125" style="107" customWidth="1"/>
    <col min="12" max="12" width="3.33203125" style="107" customWidth="1"/>
    <col min="13" max="13" width="4.1640625" style="107" bestFit="1" customWidth="1"/>
    <col min="14" max="14" width="11.6640625" style="107" customWidth="1"/>
    <col min="15" max="15" width="2" style="107" customWidth="1"/>
    <col min="16" max="16384" width="10.83203125" style="89"/>
  </cols>
  <sheetData>
    <row r="1" spans="2:15" ht="29" x14ac:dyDescent="0.35">
      <c r="B1" s="179" t="s">
        <v>149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88"/>
    </row>
    <row r="2" spans="2:15" ht="20" customHeight="1" x14ac:dyDescent="0.3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4" spans="2:15" s="90" customFormat="1" ht="19" x14ac:dyDescent="0.25">
      <c r="C4" s="11" t="s">
        <v>13</v>
      </c>
      <c r="D4" s="91"/>
      <c r="E4" s="91"/>
      <c r="G4" s="92" t="s">
        <v>6</v>
      </c>
      <c r="H4" s="93" t="s">
        <v>2</v>
      </c>
      <c r="I4" s="93" t="s">
        <v>7</v>
      </c>
      <c r="J4" s="94" t="s">
        <v>8</v>
      </c>
      <c r="K4" s="94" t="s">
        <v>9</v>
      </c>
      <c r="L4" s="94" t="s">
        <v>10</v>
      </c>
      <c r="M4" s="94" t="s">
        <v>11</v>
      </c>
      <c r="N4" s="93" t="s">
        <v>12</v>
      </c>
      <c r="O4" s="93"/>
    </row>
    <row r="5" spans="2:15" s="90" customFormat="1" ht="23" x14ac:dyDescent="0.4">
      <c r="B5" s="95" t="s">
        <v>22</v>
      </c>
      <c r="C5" s="96">
        <v>1</v>
      </c>
      <c r="D5" s="97" t="s">
        <v>24</v>
      </c>
      <c r="E5" s="97"/>
      <c r="F5" s="98" t="s">
        <v>67</v>
      </c>
      <c r="G5" s="99">
        <v>6717</v>
      </c>
      <c r="H5" s="100">
        <v>36</v>
      </c>
      <c r="I5" s="101">
        <f>G5/H5</f>
        <v>186.58333333333334</v>
      </c>
      <c r="J5" s="100">
        <v>4</v>
      </c>
      <c r="K5" s="100">
        <v>3</v>
      </c>
      <c r="L5" s="100">
        <v>0</v>
      </c>
      <c r="M5" s="100">
        <v>1</v>
      </c>
      <c r="N5" s="101">
        <v>13</v>
      </c>
      <c r="O5" s="102"/>
    </row>
    <row r="6" spans="2:15" s="90" customFormat="1" ht="23" x14ac:dyDescent="0.4">
      <c r="B6" s="103"/>
      <c r="C6" s="96">
        <v>2</v>
      </c>
      <c r="D6" s="97" t="s">
        <v>24</v>
      </c>
      <c r="E6" s="97"/>
      <c r="F6" s="98" t="s">
        <v>4</v>
      </c>
      <c r="G6" s="99">
        <v>6128</v>
      </c>
      <c r="H6" s="100">
        <v>36</v>
      </c>
      <c r="I6" s="101">
        <f>G6/H6</f>
        <v>170.22222222222223</v>
      </c>
      <c r="J6" s="100">
        <v>4</v>
      </c>
      <c r="K6" s="100">
        <v>3</v>
      </c>
      <c r="L6" s="100">
        <v>1</v>
      </c>
      <c r="M6" s="100">
        <v>0</v>
      </c>
      <c r="N6" s="101">
        <v>12</v>
      </c>
      <c r="O6" s="102"/>
    </row>
    <row r="7" spans="2:15" s="90" customFormat="1" ht="23" x14ac:dyDescent="0.4">
      <c r="B7" s="103"/>
      <c r="C7" s="96">
        <v>3</v>
      </c>
      <c r="D7" s="97" t="s">
        <v>24</v>
      </c>
      <c r="E7" s="97"/>
      <c r="F7" s="110" t="s">
        <v>70</v>
      </c>
      <c r="G7" s="99">
        <v>5881</v>
      </c>
      <c r="H7" s="100">
        <v>36</v>
      </c>
      <c r="I7" s="101">
        <f>G7/H7</f>
        <v>163.36111111111111</v>
      </c>
      <c r="J7" s="100">
        <v>4</v>
      </c>
      <c r="K7" s="100">
        <v>2</v>
      </c>
      <c r="L7" s="100">
        <v>0</v>
      </c>
      <c r="M7" s="100">
        <v>2</v>
      </c>
      <c r="N7" s="101">
        <v>8</v>
      </c>
      <c r="O7" s="102"/>
    </row>
    <row r="8" spans="2:15" s="90" customFormat="1" ht="23" x14ac:dyDescent="0.4">
      <c r="B8" s="103"/>
      <c r="C8" s="96">
        <v>4</v>
      </c>
      <c r="D8" s="97" t="s">
        <v>24</v>
      </c>
      <c r="E8" s="97"/>
      <c r="F8" s="98" t="s">
        <v>14</v>
      </c>
      <c r="G8" s="99">
        <v>5330</v>
      </c>
      <c r="H8" s="100">
        <v>36</v>
      </c>
      <c r="I8" s="101">
        <f>G8/H8</f>
        <v>148.05555555555554</v>
      </c>
      <c r="J8" s="100">
        <v>4</v>
      </c>
      <c r="K8" s="100">
        <v>0</v>
      </c>
      <c r="L8" s="100">
        <v>2</v>
      </c>
      <c r="M8" s="100">
        <v>2</v>
      </c>
      <c r="N8" s="101">
        <v>5</v>
      </c>
      <c r="O8" s="102"/>
    </row>
    <row r="9" spans="2:15" s="90" customFormat="1" ht="23" x14ac:dyDescent="0.4">
      <c r="B9" s="104"/>
      <c r="C9" s="96">
        <v>5</v>
      </c>
      <c r="D9" s="97" t="s">
        <v>24</v>
      </c>
      <c r="E9" s="97"/>
      <c r="F9" s="110" t="s">
        <v>91</v>
      </c>
      <c r="G9" s="99">
        <v>5355</v>
      </c>
      <c r="H9" s="100">
        <v>36</v>
      </c>
      <c r="I9" s="101">
        <f>G9/H9</f>
        <v>148.75</v>
      </c>
      <c r="J9" s="100">
        <v>4</v>
      </c>
      <c r="K9" s="100">
        <v>0</v>
      </c>
      <c r="L9" s="100">
        <v>1</v>
      </c>
      <c r="M9" s="100">
        <v>3</v>
      </c>
      <c r="N9" s="101">
        <v>2</v>
      </c>
      <c r="O9" s="102"/>
    </row>
    <row r="10" spans="2:15" s="125" customFormat="1" ht="23" x14ac:dyDescent="0.4">
      <c r="B10" s="126"/>
      <c r="C10" s="127"/>
      <c r="D10" s="128"/>
      <c r="E10" s="128"/>
      <c r="F10" s="129"/>
      <c r="G10" s="130"/>
      <c r="H10" s="131"/>
      <c r="I10" s="132"/>
      <c r="J10" s="131"/>
      <c r="K10" s="131"/>
      <c r="L10" s="131"/>
      <c r="M10" s="131"/>
      <c r="N10" s="132"/>
      <c r="O10" s="133"/>
    </row>
    <row r="11" spans="2:15" s="90" customFormat="1" ht="23" x14ac:dyDescent="0.4">
      <c r="C11" s="93"/>
      <c r="D11" s="105"/>
      <c r="E11" s="105"/>
      <c r="F11" s="117"/>
      <c r="G11" s="121" t="s">
        <v>0</v>
      </c>
      <c r="H11" s="121" t="s">
        <v>0</v>
      </c>
      <c r="I11" s="124" t="s">
        <v>0</v>
      </c>
      <c r="J11" s="124" t="s">
        <v>0</v>
      </c>
      <c r="K11" s="124" t="s">
        <v>0</v>
      </c>
      <c r="L11" s="118"/>
      <c r="M11" s="124" t="s">
        <v>0</v>
      </c>
      <c r="N11" s="121" t="s">
        <v>0</v>
      </c>
      <c r="O11" s="115" t="s">
        <v>0</v>
      </c>
    </row>
    <row r="12" spans="2:15" s="90" customFormat="1" ht="19" x14ac:dyDescent="0.25">
      <c r="C12" s="11" t="s">
        <v>13</v>
      </c>
      <c r="D12" s="91"/>
      <c r="E12" s="91"/>
      <c r="F12" s="119"/>
      <c r="G12" s="120" t="s">
        <v>6</v>
      </c>
      <c r="H12" s="122" t="s">
        <v>2</v>
      </c>
      <c r="I12" s="123" t="s">
        <v>7</v>
      </c>
      <c r="J12" s="94" t="s">
        <v>8</v>
      </c>
      <c r="K12" s="94" t="s">
        <v>9</v>
      </c>
      <c r="L12" s="94" t="s">
        <v>10</v>
      </c>
      <c r="M12" s="94" t="s">
        <v>11</v>
      </c>
      <c r="N12" s="123" t="s">
        <v>12</v>
      </c>
      <c r="O12" s="93"/>
    </row>
    <row r="13" spans="2:15" s="90" customFormat="1" ht="23" x14ac:dyDescent="0.4">
      <c r="B13" s="95" t="s">
        <v>26</v>
      </c>
      <c r="C13" s="96">
        <v>1</v>
      </c>
      <c r="D13" s="97" t="s">
        <v>24</v>
      </c>
      <c r="E13" s="97"/>
      <c r="F13" s="110" t="s">
        <v>5</v>
      </c>
      <c r="G13" s="99">
        <v>5447</v>
      </c>
      <c r="H13" s="100">
        <v>36</v>
      </c>
      <c r="I13" s="101">
        <f>G13/H13</f>
        <v>151.30555555555554</v>
      </c>
      <c r="J13" s="100">
        <v>4</v>
      </c>
      <c r="K13" s="100">
        <v>4</v>
      </c>
      <c r="L13" s="100">
        <v>0</v>
      </c>
      <c r="M13" s="100">
        <v>0</v>
      </c>
      <c r="N13" s="106">
        <v>14</v>
      </c>
      <c r="O13" s="102"/>
    </row>
    <row r="14" spans="2:15" s="90" customFormat="1" ht="23" x14ac:dyDescent="0.4">
      <c r="B14" s="103"/>
      <c r="C14" s="96">
        <v>2</v>
      </c>
      <c r="D14" s="97" t="s">
        <v>24</v>
      </c>
      <c r="E14" s="97"/>
      <c r="F14" s="110" t="s">
        <v>89</v>
      </c>
      <c r="G14" s="99">
        <v>5080</v>
      </c>
      <c r="H14" s="100">
        <v>36</v>
      </c>
      <c r="I14" s="101">
        <f>G14/H14</f>
        <v>141.11111111111111</v>
      </c>
      <c r="J14" s="100">
        <v>4</v>
      </c>
      <c r="K14" s="100">
        <v>2</v>
      </c>
      <c r="L14" s="100">
        <v>1</v>
      </c>
      <c r="M14" s="100">
        <v>1</v>
      </c>
      <c r="N14" s="106">
        <v>11</v>
      </c>
      <c r="O14" s="102"/>
    </row>
    <row r="15" spans="2:15" s="90" customFormat="1" ht="23" x14ac:dyDescent="0.4">
      <c r="B15" s="103"/>
      <c r="C15" s="96">
        <v>3</v>
      </c>
      <c r="D15" s="164" t="s">
        <v>125</v>
      </c>
      <c r="E15" s="97"/>
      <c r="F15" s="98" t="s">
        <v>19</v>
      </c>
      <c r="G15" s="99">
        <v>4999</v>
      </c>
      <c r="H15" s="100">
        <v>36</v>
      </c>
      <c r="I15" s="101">
        <f>G15/H15</f>
        <v>138.86111111111111</v>
      </c>
      <c r="J15" s="100">
        <v>4</v>
      </c>
      <c r="K15" s="100">
        <v>2</v>
      </c>
      <c r="L15" s="100">
        <v>0</v>
      </c>
      <c r="M15" s="100">
        <v>2</v>
      </c>
      <c r="N15" s="106">
        <v>10</v>
      </c>
      <c r="O15" s="102"/>
    </row>
    <row r="16" spans="2:15" s="90" customFormat="1" ht="23" x14ac:dyDescent="0.4">
      <c r="B16" s="103"/>
      <c r="C16" s="96">
        <v>4</v>
      </c>
      <c r="D16" s="163" t="s">
        <v>124</v>
      </c>
      <c r="E16" s="97"/>
      <c r="F16" s="98" t="s">
        <v>15</v>
      </c>
      <c r="G16" s="99">
        <v>4678</v>
      </c>
      <c r="H16" s="100">
        <v>36</v>
      </c>
      <c r="I16" s="101">
        <f>G16/H16</f>
        <v>129.94444444444446</v>
      </c>
      <c r="J16" s="100">
        <v>4</v>
      </c>
      <c r="K16" s="100">
        <v>2</v>
      </c>
      <c r="L16" s="100">
        <v>1</v>
      </c>
      <c r="M16" s="100">
        <v>1</v>
      </c>
      <c r="N16" s="106">
        <v>9</v>
      </c>
      <c r="O16" s="102"/>
    </row>
    <row r="17" spans="2:15" s="90" customFormat="1" ht="23" x14ac:dyDescent="0.4">
      <c r="B17" s="103"/>
      <c r="C17" s="96">
        <v>5</v>
      </c>
      <c r="D17" s="97" t="s">
        <v>24</v>
      </c>
      <c r="E17" s="97"/>
      <c r="F17" s="98" t="s">
        <v>54</v>
      </c>
      <c r="G17" s="99">
        <v>4579</v>
      </c>
      <c r="H17" s="100">
        <v>36</v>
      </c>
      <c r="I17" s="101">
        <f>G17/H17</f>
        <v>127.19444444444444</v>
      </c>
      <c r="J17" s="100">
        <v>4</v>
      </c>
      <c r="K17" s="100">
        <v>1</v>
      </c>
      <c r="L17" s="100">
        <v>0</v>
      </c>
      <c r="M17" s="100">
        <v>3</v>
      </c>
      <c r="N17" s="106">
        <v>3</v>
      </c>
      <c r="O17" s="102"/>
    </row>
    <row r="18" spans="2:15" s="90" customFormat="1" ht="23" x14ac:dyDescent="0.4">
      <c r="B18" s="104"/>
      <c r="C18" s="96">
        <v>6</v>
      </c>
      <c r="D18" s="97" t="s">
        <v>24</v>
      </c>
      <c r="E18" s="97"/>
      <c r="F18" s="98" t="s">
        <v>66</v>
      </c>
      <c r="G18" s="99">
        <v>4719</v>
      </c>
      <c r="H18" s="100">
        <v>36</v>
      </c>
      <c r="I18" s="101">
        <f>G18/H18</f>
        <v>131.08333333333334</v>
      </c>
      <c r="J18" s="100">
        <v>4</v>
      </c>
      <c r="K18" s="100">
        <v>0</v>
      </c>
      <c r="L18" s="100">
        <v>0</v>
      </c>
      <c r="M18" s="100">
        <v>4</v>
      </c>
      <c r="N18" s="106">
        <v>1</v>
      </c>
      <c r="O18" s="102"/>
    </row>
    <row r="19" spans="2:15" x14ac:dyDescent="0.2">
      <c r="F19" s="145"/>
      <c r="G19" s="146" t="s">
        <v>0</v>
      </c>
      <c r="H19" s="147"/>
      <c r="I19" s="147"/>
      <c r="J19" s="147"/>
      <c r="K19" s="147"/>
      <c r="L19" s="147"/>
      <c r="M19" s="147"/>
      <c r="N19" s="147"/>
    </row>
    <row r="20" spans="2:15" x14ac:dyDescent="0.2">
      <c r="F20" s="145"/>
      <c r="G20" s="146" t="s">
        <v>0</v>
      </c>
      <c r="H20" s="147"/>
      <c r="I20" s="147"/>
      <c r="J20" s="147"/>
      <c r="K20" s="147"/>
      <c r="L20" s="147"/>
      <c r="M20" s="147"/>
      <c r="N20" s="147"/>
    </row>
    <row r="21" spans="2:15" x14ac:dyDescent="0.2">
      <c r="F21" s="145"/>
      <c r="G21" s="146" t="s">
        <v>0</v>
      </c>
      <c r="H21" s="147"/>
      <c r="I21" s="147"/>
      <c r="J21" s="147"/>
      <c r="K21" s="147"/>
      <c r="L21" s="147"/>
      <c r="M21" s="147"/>
      <c r="N21" s="147"/>
    </row>
  </sheetData>
  <sortState ref="F13:O21">
    <sortCondition descending="1" ref="N13"/>
  </sortState>
  <mergeCells count="1">
    <mergeCell ref="B1:N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24"/>
  <sheetViews>
    <sheetView showGridLines="0" workbookViewId="0">
      <pane ySplit="2" topLeftCell="A5" activePane="bottomLeft" state="frozen"/>
      <selection pane="bottomLeft" activeCell="C66" sqref="C66"/>
    </sheetView>
  </sheetViews>
  <sheetFormatPr baseColWidth="10" defaultRowHeight="15" x14ac:dyDescent="0.2"/>
  <cols>
    <col min="1" max="1" width="65.1640625" customWidth="1"/>
    <col min="2" max="2" width="13.5" style="3" bestFit="1" customWidth="1"/>
    <col min="3" max="3" width="19.1640625" customWidth="1"/>
    <col min="4" max="4" width="31.5" customWidth="1"/>
    <col min="5" max="5" width="6" bestFit="1" customWidth="1"/>
    <col min="6" max="6" width="12.5" style="2" customWidth="1"/>
    <col min="7" max="7" width="31.5" customWidth="1"/>
    <col min="8" max="8" width="6" bestFit="1" customWidth="1"/>
    <col min="9" max="9" width="11.33203125" customWidth="1"/>
  </cols>
  <sheetData>
    <row r="1" spans="2:9" ht="27" thickBot="1" x14ac:dyDescent="0.35">
      <c r="D1" s="181" t="s">
        <v>35</v>
      </c>
      <c r="E1" s="182"/>
      <c r="F1" s="183"/>
      <c r="G1" s="181" t="s">
        <v>36</v>
      </c>
      <c r="H1" s="182"/>
      <c r="I1" s="183"/>
    </row>
    <row r="2" spans="2:9" ht="8.5" customHeight="1" thickBot="1" x14ac:dyDescent="0.25"/>
    <row r="3" spans="2:9" ht="6" customHeight="1" x14ac:dyDescent="0.25">
      <c r="B3" s="24"/>
      <c r="C3" s="25"/>
      <c r="D3" s="47"/>
      <c r="E3" s="48"/>
      <c r="F3" s="26"/>
      <c r="G3" s="47"/>
      <c r="H3" s="48"/>
      <c r="I3" s="27"/>
    </row>
    <row r="4" spans="2:9" ht="21" x14ac:dyDescent="0.25">
      <c r="B4" s="23" t="s">
        <v>47</v>
      </c>
      <c r="C4" s="28" t="s">
        <v>84</v>
      </c>
      <c r="D4" s="29" t="s">
        <v>80</v>
      </c>
      <c r="E4" s="30">
        <v>1</v>
      </c>
      <c r="F4" s="31">
        <v>1564</v>
      </c>
      <c r="G4" s="29" t="s">
        <v>66</v>
      </c>
      <c r="H4" s="30">
        <v>0</v>
      </c>
      <c r="I4" s="31">
        <v>1204</v>
      </c>
    </row>
    <row r="5" spans="2:9" ht="21" customHeight="1" x14ac:dyDescent="0.25">
      <c r="B5" s="32"/>
      <c r="C5" s="28"/>
      <c r="D5" s="29" t="s">
        <v>4</v>
      </c>
      <c r="E5" s="30">
        <v>3</v>
      </c>
      <c r="F5" s="31">
        <v>1620</v>
      </c>
      <c r="G5" s="29" t="s">
        <v>19</v>
      </c>
      <c r="H5" s="30">
        <v>4</v>
      </c>
      <c r="I5" s="31">
        <v>1423</v>
      </c>
    </row>
    <row r="6" spans="2:9" ht="6" customHeight="1" x14ac:dyDescent="0.25">
      <c r="B6" s="32"/>
      <c r="C6" s="28"/>
      <c r="D6" s="33"/>
      <c r="E6" s="34" t="s">
        <v>0</v>
      </c>
      <c r="F6" s="35" t="s">
        <v>0</v>
      </c>
      <c r="G6" s="33"/>
      <c r="H6" s="34" t="s">
        <v>0</v>
      </c>
      <c r="I6" s="36" t="s">
        <v>0</v>
      </c>
    </row>
    <row r="7" spans="2:9" ht="6" customHeight="1" x14ac:dyDescent="0.25">
      <c r="B7" s="32"/>
      <c r="C7" s="28"/>
      <c r="D7" s="37"/>
      <c r="E7" s="38" t="s">
        <v>0</v>
      </c>
      <c r="F7" s="39" t="s">
        <v>0</v>
      </c>
      <c r="G7" s="37"/>
      <c r="H7" s="38" t="s">
        <v>0</v>
      </c>
      <c r="I7" s="40" t="s">
        <v>0</v>
      </c>
    </row>
    <row r="8" spans="2:9" ht="21" customHeight="1" x14ac:dyDescent="0.25">
      <c r="B8" s="32"/>
      <c r="C8" s="28"/>
      <c r="D8" s="29" t="s">
        <v>14</v>
      </c>
      <c r="E8" s="30">
        <v>0</v>
      </c>
      <c r="F8" s="31">
        <v>1322</v>
      </c>
      <c r="G8" s="29" t="s">
        <v>15</v>
      </c>
      <c r="H8" s="30">
        <v>1</v>
      </c>
      <c r="I8" s="31">
        <v>1100</v>
      </c>
    </row>
    <row r="9" spans="2:9" ht="21" customHeight="1" x14ac:dyDescent="0.25">
      <c r="B9" s="32"/>
      <c r="C9" s="28"/>
      <c r="D9" s="29" t="s">
        <v>67</v>
      </c>
      <c r="E9" s="30">
        <v>4</v>
      </c>
      <c r="F9" s="31">
        <v>1646</v>
      </c>
      <c r="G9" s="29" t="s">
        <v>54</v>
      </c>
      <c r="H9" s="30">
        <v>3</v>
      </c>
      <c r="I9" s="31">
        <v>1152</v>
      </c>
    </row>
    <row r="10" spans="2:9" ht="6" customHeight="1" x14ac:dyDescent="0.25">
      <c r="B10" s="32"/>
      <c r="C10" s="28"/>
      <c r="D10" s="33"/>
      <c r="E10" s="34" t="s">
        <v>0</v>
      </c>
      <c r="F10" s="35" t="s">
        <v>0</v>
      </c>
      <c r="G10" s="33"/>
      <c r="H10" s="34" t="s">
        <v>0</v>
      </c>
      <c r="I10" s="36" t="s">
        <v>0</v>
      </c>
    </row>
    <row r="11" spans="2:9" ht="6" customHeight="1" x14ac:dyDescent="0.25">
      <c r="B11" s="32"/>
      <c r="C11" s="28"/>
      <c r="D11" s="37"/>
      <c r="E11" s="38" t="s">
        <v>0</v>
      </c>
      <c r="F11" s="39" t="s">
        <v>0</v>
      </c>
      <c r="G11" s="37"/>
      <c r="H11" s="38" t="s">
        <v>0</v>
      </c>
      <c r="I11" s="40" t="s">
        <v>0</v>
      </c>
    </row>
    <row r="12" spans="2:9" ht="21" customHeight="1" x14ac:dyDescent="0.25">
      <c r="B12" s="32"/>
      <c r="C12" s="28"/>
      <c r="D12" s="29"/>
      <c r="E12" s="30"/>
      <c r="F12" s="31"/>
      <c r="G12" s="29" t="s">
        <v>89</v>
      </c>
      <c r="H12" s="30">
        <v>1</v>
      </c>
      <c r="I12" s="31">
        <v>1257</v>
      </c>
    </row>
    <row r="13" spans="2:9" ht="21" customHeight="1" x14ac:dyDescent="0.25">
      <c r="B13" s="32"/>
      <c r="C13" s="28"/>
      <c r="D13" s="29" t="s">
        <v>92</v>
      </c>
      <c r="E13" s="30"/>
      <c r="F13" s="31"/>
      <c r="G13" s="29" t="s">
        <v>5</v>
      </c>
      <c r="H13" s="30">
        <v>3</v>
      </c>
      <c r="I13" s="31">
        <v>1328</v>
      </c>
    </row>
    <row r="14" spans="2:9" ht="6" customHeight="1" thickBot="1" x14ac:dyDescent="0.3">
      <c r="B14" s="41"/>
      <c r="C14" s="42"/>
      <c r="D14" s="43"/>
      <c r="E14" s="44"/>
      <c r="F14" s="45"/>
      <c r="G14" s="43"/>
      <c r="H14" s="46"/>
      <c r="I14" s="45"/>
    </row>
    <row r="15" spans="2:9" ht="6" customHeight="1" x14ac:dyDescent="0.25">
      <c r="B15" s="32"/>
      <c r="C15" s="28"/>
      <c r="D15" s="29"/>
      <c r="E15" s="139"/>
      <c r="F15" s="31"/>
      <c r="G15" s="29"/>
      <c r="H15" s="140"/>
      <c r="I15" s="31"/>
    </row>
    <row r="16" spans="2:9" ht="21" customHeight="1" x14ac:dyDescent="0.25">
      <c r="B16" s="23" t="s">
        <v>95</v>
      </c>
      <c r="C16" s="28" t="s">
        <v>96</v>
      </c>
      <c r="D16" s="29" t="s">
        <v>4</v>
      </c>
      <c r="E16" s="30">
        <v>2</v>
      </c>
      <c r="F16" s="31">
        <v>1417</v>
      </c>
      <c r="G16" s="29" t="s">
        <v>94</v>
      </c>
      <c r="H16" s="30">
        <v>1</v>
      </c>
      <c r="I16" s="31">
        <v>1250</v>
      </c>
    </row>
    <row r="17" spans="2:9" ht="21" customHeight="1" x14ac:dyDescent="0.25">
      <c r="B17" s="32"/>
      <c r="C17" s="28"/>
      <c r="D17" s="29" t="s">
        <v>14</v>
      </c>
      <c r="E17" s="30">
        <v>2</v>
      </c>
      <c r="F17" s="31">
        <v>1439</v>
      </c>
      <c r="G17" s="29" t="s">
        <v>5</v>
      </c>
      <c r="H17" s="30">
        <v>3</v>
      </c>
      <c r="I17" s="31">
        <v>1382</v>
      </c>
    </row>
    <row r="18" spans="2:9" ht="6" customHeight="1" x14ac:dyDescent="0.25">
      <c r="B18" s="32"/>
      <c r="C18" s="28"/>
      <c r="D18" s="33"/>
      <c r="E18" s="34" t="s">
        <v>0</v>
      </c>
      <c r="F18" s="35" t="s">
        <v>0</v>
      </c>
      <c r="G18" s="33"/>
      <c r="H18" s="34" t="s">
        <v>0</v>
      </c>
      <c r="I18" s="36" t="s">
        <v>0</v>
      </c>
    </row>
    <row r="19" spans="2:9" ht="6" customHeight="1" x14ac:dyDescent="0.25">
      <c r="B19" s="32"/>
      <c r="C19" s="28"/>
      <c r="D19" s="37"/>
      <c r="E19" s="38" t="s">
        <v>0</v>
      </c>
      <c r="F19" s="39" t="s">
        <v>0</v>
      </c>
      <c r="G19" s="37"/>
      <c r="H19" s="38" t="s">
        <v>0</v>
      </c>
      <c r="I19" s="40" t="s">
        <v>0</v>
      </c>
    </row>
    <row r="20" spans="2:9" ht="21" customHeight="1" x14ac:dyDescent="0.25">
      <c r="B20" s="32"/>
      <c r="C20" s="28"/>
      <c r="D20" s="29" t="s">
        <v>91</v>
      </c>
      <c r="E20" s="30">
        <v>0</v>
      </c>
      <c r="F20" s="31">
        <v>1303</v>
      </c>
      <c r="G20" s="29" t="s">
        <v>54</v>
      </c>
      <c r="H20" s="30">
        <v>0</v>
      </c>
      <c r="I20" s="31">
        <v>1271</v>
      </c>
    </row>
    <row r="21" spans="2:9" ht="23" customHeight="1" x14ac:dyDescent="0.25">
      <c r="B21" s="32"/>
      <c r="C21" s="28"/>
      <c r="D21" s="29" t="s">
        <v>67</v>
      </c>
      <c r="E21" s="30">
        <v>4</v>
      </c>
      <c r="F21" s="31">
        <v>1689</v>
      </c>
      <c r="G21" s="29" t="s">
        <v>89</v>
      </c>
      <c r="H21" s="30">
        <v>4</v>
      </c>
      <c r="I21" s="31">
        <v>1451</v>
      </c>
    </row>
    <row r="22" spans="2:9" ht="6" customHeight="1" x14ac:dyDescent="0.25">
      <c r="B22" s="32"/>
      <c r="C22" s="28"/>
      <c r="D22" s="33"/>
      <c r="E22" s="34" t="s">
        <v>0</v>
      </c>
      <c r="F22" s="35" t="s">
        <v>0</v>
      </c>
      <c r="G22" s="33"/>
      <c r="H22" s="34" t="s">
        <v>0</v>
      </c>
      <c r="I22" s="36" t="s">
        <v>0</v>
      </c>
    </row>
    <row r="23" spans="2:9" ht="6" customHeight="1" x14ac:dyDescent="0.25">
      <c r="B23" s="32"/>
      <c r="C23" s="28"/>
      <c r="D23" s="37"/>
      <c r="E23" s="38" t="s">
        <v>0</v>
      </c>
      <c r="F23" s="39" t="s">
        <v>0</v>
      </c>
      <c r="G23" s="37"/>
      <c r="H23" s="38" t="s">
        <v>0</v>
      </c>
      <c r="I23" s="40" t="s">
        <v>0</v>
      </c>
    </row>
    <row r="24" spans="2:9" ht="21" customHeight="1" x14ac:dyDescent="0.25">
      <c r="B24" s="32"/>
      <c r="C24" s="28"/>
      <c r="D24" s="29"/>
      <c r="E24" s="30"/>
      <c r="F24" s="31"/>
      <c r="G24" s="29" t="s">
        <v>15</v>
      </c>
      <c r="H24" s="30">
        <v>3</v>
      </c>
      <c r="I24" s="31">
        <v>1306</v>
      </c>
    </row>
    <row r="25" spans="2:9" ht="21" customHeight="1" x14ac:dyDescent="0.25">
      <c r="B25" s="32"/>
      <c r="C25" s="28"/>
      <c r="D25" s="141" t="s">
        <v>97</v>
      </c>
      <c r="E25" s="30"/>
      <c r="F25" s="31"/>
      <c r="G25" s="29" t="s">
        <v>66</v>
      </c>
      <c r="H25" s="30">
        <v>1</v>
      </c>
      <c r="I25" s="31">
        <v>1233</v>
      </c>
    </row>
    <row r="26" spans="2:9" ht="6" customHeight="1" thickBot="1" x14ac:dyDescent="0.3">
      <c r="B26" s="41"/>
      <c r="C26" s="42"/>
      <c r="D26" s="43"/>
      <c r="E26" s="44"/>
      <c r="F26" s="45"/>
      <c r="G26" s="43"/>
      <c r="H26" s="46"/>
      <c r="I26" s="45"/>
    </row>
    <row r="27" spans="2:9" ht="6" customHeight="1" x14ac:dyDescent="0.25">
      <c r="B27" s="32"/>
      <c r="C27" s="28"/>
      <c r="D27" s="29"/>
      <c r="E27" s="139"/>
      <c r="F27" s="31"/>
      <c r="G27" s="29"/>
      <c r="H27" s="140"/>
      <c r="I27" s="31"/>
    </row>
    <row r="28" spans="2:9" ht="21" customHeight="1" x14ac:dyDescent="0.25">
      <c r="B28" s="23" t="s">
        <v>134</v>
      </c>
      <c r="C28" s="28" t="s">
        <v>127</v>
      </c>
      <c r="D28" s="29" t="s">
        <v>91</v>
      </c>
      <c r="E28" s="30">
        <v>2</v>
      </c>
      <c r="F28" s="31">
        <v>1367</v>
      </c>
      <c r="G28" s="29" t="s">
        <v>15</v>
      </c>
      <c r="H28" s="30">
        <v>3</v>
      </c>
      <c r="I28" s="31">
        <v>1164</v>
      </c>
    </row>
    <row r="29" spans="2:9" ht="21" customHeight="1" x14ac:dyDescent="0.25">
      <c r="B29" s="32"/>
      <c r="C29" s="28"/>
      <c r="D29" s="29" t="s">
        <v>14</v>
      </c>
      <c r="E29" s="30">
        <v>2</v>
      </c>
      <c r="F29" s="31">
        <v>1307</v>
      </c>
      <c r="G29" s="29" t="s">
        <v>19</v>
      </c>
      <c r="H29" s="30">
        <v>1</v>
      </c>
      <c r="I29" s="31">
        <v>1048</v>
      </c>
    </row>
    <row r="30" spans="2:9" ht="6" customHeight="1" x14ac:dyDescent="0.25">
      <c r="B30" s="32"/>
      <c r="C30" s="28"/>
      <c r="D30" s="33"/>
      <c r="E30" s="34" t="s">
        <v>0</v>
      </c>
      <c r="F30" s="35" t="s">
        <v>0</v>
      </c>
      <c r="G30" s="33"/>
      <c r="H30" s="34" t="s">
        <v>0</v>
      </c>
      <c r="I30" s="36" t="s">
        <v>0</v>
      </c>
    </row>
    <row r="31" spans="2:9" ht="6" customHeight="1" x14ac:dyDescent="0.25">
      <c r="B31" s="32"/>
      <c r="C31" s="28"/>
      <c r="D31" s="37"/>
      <c r="E31" s="38" t="s">
        <v>0</v>
      </c>
      <c r="F31" s="39" t="s">
        <v>0</v>
      </c>
      <c r="G31" s="37"/>
      <c r="H31" s="38" t="s">
        <v>0</v>
      </c>
      <c r="I31" s="40" t="s">
        <v>0</v>
      </c>
    </row>
    <row r="32" spans="2:9" ht="21" customHeight="1" x14ac:dyDescent="0.25">
      <c r="B32" s="32"/>
      <c r="C32" s="28"/>
      <c r="D32" s="29" t="s">
        <v>70</v>
      </c>
      <c r="E32" s="30">
        <v>0</v>
      </c>
      <c r="F32" s="31">
        <v>1496</v>
      </c>
      <c r="G32" s="29" t="s">
        <v>66</v>
      </c>
      <c r="H32" s="30">
        <v>0</v>
      </c>
      <c r="I32" s="31">
        <v>1110</v>
      </c>
    </row>
    <row r="33" spans="1:9" ht="21" customHeight="1" x14ac:dyDescent="0.25">
      <c r="B33" s="32"/>
      <c r="C33" s="28"/>
      <c r="D33" s="29" t="s">
        <v>67</v>
      </c>
      <c r="E33" s="30">
        <v>4</v>
      </c>
      <c r="F33" s="31">
        <v>1671</v>
      </c>
      <c r="G33" s="29" t="s">
        <v>89</v>
      </c>
      <c r="H33" s="30">
        <v>4</v>
      </c>
      <c r="I33" s="31">
        <v>1241</v>
      </c>
    </row>
    <row r="34" spans="1:9" ht="6" customHeight="1" x14ac:dyDescent="0.25">
      <c r="B34" s="32"/>
      <c r="C34" s="28"/>
      <c r="D34" s="33"/>
      <c r="E34" s="34" t="s">
        <v>0</v>
      </c>
      <c r="F34" s="35" t="s">
        <v>0</v>
      </c>
      <c r="G34" s="33"/>
      <c r="H34" s="34" t="s">
        <v>0</v>
      </c>
      <c r="I34" s="36" t="s">
        <v>0</v>
      </c>
    </row>
    <row r="35" spans="1:9" ht="6" customHeight="1" x14ac:dyDescent="0.25">
      <c r="B35" s="32"/>
      <c r="C35" s="28"/>
      <c r="D35" s="37"/>
      <c r="E35" s="38" t="s">
        <v>0</v>
      </c>
      <c r="F35" s="39" t="s">
        <v>0</v>
      </c>
      <c r="G35" s="37"/>
      <c r="H35" s="38" t="s">
        <v>0</v>
      </c>
      <c r="I35" s="40" t="s">
        <v>0</v>
      </c>
    </row>
    <row r="36" spans="1:9" ht="21" customHeight="1" x14ac:dyDescent="0.25">
      <c r="A36" s="29"/>
      <c r="B36" s="32"/>
      <c r="C36" s="28"/>
      <c r="D36" s="29"/>
      <c r="E36" s="30"/>
      <c r="F36" s="31"/>
      <c r="G36" s="29" t="s">
        <v>54</v>
      </c>
      <c r="H36" s="30">
        <v>0</v>
      </c>
      <c r="I36" s="31">
        <v>1087</v>
      </c>
    </row>
    <row r="37" spans="1:9" ht="21" customHeight="1" x14ac:dyDescent="0.25">
      <c r="B37" s="32"/>
      <c r="C37" s="28"/>
      <c r="D37" s="141" t="s">
        <v>135</v>
      </c>
      <c r="E37" s="30"/>
      <c r="F37" s="31"/>
      <c r="G37" s="29" t="s">
        <v>5</v>
      </c>
      <c r="H37" s="30">
        <v>4</v>
      </c>
      <c r="I37" s="31">
        <v>1421</v>
      </c>
    </row>
    <row r="38" spans="1:9" ht="6" customHeight="1" thickBot="1" x14ac:dyDescent="0.3">
      <c r="B38" s="41"/>
      <c r="C38" s="42"/>
      <c r="D38" s="43"/>
      <c r="E38" s="44"/>
      <c r="F38" s="45"/>
      <c r="G38" s="43"/>
      <c r="H38" s="46"/>
      <c r="I38" s="45"/>
    </row>
    <row r="39" spans="1:9" ht="6" customHeight="1" x14ac:dyDescent="0.25">
      <c r="B39" s="32"/>
      <c r="C39" s="28"/>
      <c r="D39" s="29"/>
      <c r="E39" s="139"/>
      <c r="F39" s="31"/>
      <c r="G39" s="29"/>
      <c r="H39" s="140"/>
      <c r="I39" s="31"/>
    </row>
    <row r="40" spans="1:9" ht="19" customHeight="1" x14ac:dyDescent="0.25">
      <c r="B40" s="23" t="s">
        <v>137</v>
      </c>
      <c r="C40" s="28" t="s">
        <v>138</v>
      </c>
      <c r="D40" s="29" t="s">
        <v>70</v>
      </c>
      <c r="E40" s="30">
        <v>4</v>
      </c>
      <c r="F40" s="31">
        <v>1432</v>
      </c>
      <c r="G40" s="29"/>
      <c r="H40" s="30"/>
      <c r="I40" s="31"/>
    </row>
    <row r="41" spans="1:9" ht="19" customHeight="1" x14ac:dyDescent="0.25">
      <c r="B41" s="32"/>
      <c r="C41" s="28"/>
      <c r="D41" s="29" t="s">
        <v>91</v>
      </c>
      <c r="E41" s="30">
        <v>0</v>
      </c>
      <c r="F41" s="31">
        <v>1313</v>
      </c>
      <c r="G41" s="167" t="s">
        <v>136</v>
      </c>
      <c r="H41" s="30"/>
      <c r="I41" s="31"/>
    </row>
    <row r="42" spans="1:9" ht="18" customHeight="1" x14ac:dyDescent="0.25">
      <c r="B42" s="32"/>
      <c r="C42" s="28"/>
      <c r="D42" s="33"/>
      <c r="E42" s="34" t="s">
        <v>0</v>
      </c>
      <c r="F42" s="35" t="s">
        <v>0</v>
      </c>
      <c r="G42" s="33"/>
      <c r="H42" s="34"/>
      <c r="I42" s="36"/>
    </row>
    <row r="43" spans="1:9" ht="6" customHeight="1" x14ac:dyDescent="0.25">
      <c r="B43" s="32"/>
      <c r="C43" s="28"/>
      <c r="D43" s="37"/>
      <c r="E43" s="38" t="s">
        <v>0</v>
      </c>
      <c r="F43" s="39" t="s">
        <v>0</v>
      </c>
      <c r="G43" s="37"/>
      <c r="H43" s="38"/>
      <c r="I43" s="40"/>
    </row>
    <row r="44" spans="1:9" ht="21" customHeight="1" x14ac:dyDescent="0.25">
      <c r="B44" s="32"/>
      <c r="C44" s="28"/>
      <c r="D44" s="29" t="s">
        <v>67</v>
      </c>
      <c r="E44" s="30">
        <v>1</v>
      </c>
      <c r="F44" s="31">
        <v>1711</v>
      </c>
      <c r="G44" s="29"/>
      <c r="H44" s="30"/>
      <c r="I44" s="31"/>
    </row>
    <row r="45" spans="1:9" ht="19" customHeight="1" x14ac:dyDescent="0.25">
      <c r="B45" s="32"/>
      <c r="C45" s="28"/>
      <c r="D45" s="29" t="s">
        <v>4</v>
      </c>
      <c r="E45" s="30">
        <v>3</v>
      </c>
      <c r="F45" s="31">
        <v>1733</v>
      </c>
      <c r="G45" s="29"/>
      <c r="H45" s="30"/>
      <c r="I45" s="31"/>
    </row>
    <row r="46" spans="1:9" ht="6" customHeight="1" x14ac:dyDescent="0.25">
      <c r="B46" s="32"/>
      <c r="C46" s="28"/>
      <c r="D46" s="33"/>
      <c r="E46" s="34" t="s">
        <v>0</v>
      </c>
      <c r="F46" s="35" t="s">
        <v>0</v>
      </c>
      <c r="G46" s="33"/>
      <c r="H46" s="34"/>
      <c r="I46" s="36"/>
    </row>
    <row r="47" spans="1:9" ht="6" customHeight="1" x14ac:dyDescent="0.25">
      <c r="B47" s="32"/>
      <c r="C47" s="28"/>
      <c r="D47" s="37"/>
      <c r="E47" s="38" t="s">
        <v>0</v>
      </c>
      <c r="F47" s="39" t="s">
        <v>0</v>
      </c>
      <c r="G47" s="37"/>
      <c r="H47" s="38"/>
      <c r="I47" s="40"/>
    </row>
    <row r="48" spans="1:9" ht="19" customHeight="1" x14ac:dyDescent="0.25">
      <c r="B48" s="32"/>
      <c r="C48" s="28"/>
      <c r="D48" s="141" t="s">
        <v>139</v>
      </c>
      <c r="E48" s="30"/>
      <c r="F48" s="31"/>
      <c r="G48" s="29"/>
      <c r="H48" s="30"/>
      <c r="I48" s="31"/>
    </row>
    <row r="49" spans="2:9" ht="6" customHeight="1" thickBot="1" x14ac:dyDescent="0.3">
      <c r="B49" s="41"/>
      <c r="C49" s="42"/>
      <c r="D49" s="43"/>
      <c r="E49" s="44"/>
      <c r="F49" s="45"/>
      <c r="G49" s="43"/>
      <c r="H49" s="46"/>
      <c r="I49" s="45"/>
    </row>
    <row r="50" spans="2:9" ht="6" customHeight="1" x14ac:dyDescent="0.25">
      <c r="B50" s="32"/>
      <c r="C50" s="28"/>
      <c r="D50" s="29"/>
      <c r="E50" s="139"/>
      <c r="F50" s="31"/>
      <c r="G50" s="29"/>
      <c r="H50" s="140"/>
      <c r="I50" s="31"/>
    </row>
    <row r="51" spans="2:9" ht="21" customHeight="1" x14ac:dyDescent="0.25">
      <c r="B51" s="23" t="s">
        <v>151</v>
      </c>
      <c r="C51" s="28" t="s">
        <v>152</v>
      </c>
      <c r="D51" s="29" t="s">
        <v>70</v>
      </c>
      <c r="E51" s="30">
        <v>3</v>
      </c>
      <c r="F51" s="31">
        <v>1389</v>
      </c>
      <c r="G51" s="29" t="s">
        <v>54</v>
      </c>
      <c r="H51" s="30">
        <v>0</v>
      </c>
      <c r="I51" s="31">
        <v>1069</v>
      </c>
    </row>
    <row r="52" spans="2:9" ht="21" customHeight="1" x14ac:dyDescent="0.25">
      <c r="B52" s="32"/>
      <c r="C52" s="28"/>
      <c r="D52" s="29" t="s">
        <v>14</v>
      </c>
      <c r="E52" s="30">
        <v>1</v>
      </c>
      <c r="F52" s="31">
        <v>1262</v>
      </c>
      <c r="G52" s="29" t="s">
        <v>19</v>
      </c>
      <c r="H52" s="30">
        <v>4</v>
      </c>
      <c r="I52" s="31">
        <v>1278</v>
      </c>
    </row>
    <row r="53" spans="2:9" ht="6" customHeight="1" x14ac:dyDescent="0.25">
      <c r="B53" s="32"/>
      <c r="C53" s="28"/>
      <c r="D53" s="33"/>
      <c r="E53" s="34" t="s">
        <v>0</v>
      </c>
      <c r="F53" s="35" t="s">
        <v>0</v>
      </c>
      <c r="G53" s="33"/>
      <c r="H53" s="34" t="s">
        <v>0</v>
      </c>
      <c r="I53" s="36" t="s">
        <v>0</v>
      </c>
    </row>
    <row r="54" spans="2:9" ht="6" customHeight="1" x14ac:dyDescent="0.25">
      <c r="B54" s="32"/>
      <c r="C54" s="28"/>
      <c r="D54" s="37"/>
      <c r="E54" s="38" t="s">
        <v>0</v>
      </c>
      <c r="F54" s="39" t="s">
        <v>0</v>
      </c>
      <c r="G54" s="37"/>
      <c r="H54" s="38" t="s">
        <v>0</v>
      </c>
      <c r="I54" s="40" t="s">
        <v>0</v>
      </c>
    </row>
    <row r="55" spans="2:9" ht="21" customHeight="1" x14ac:dyDescent="0.25">
      <c r="B55" s="32"/>
      <c r="C55" s="28"/>
      <c r="D55" s="29" t="s">
        <v>91</v>
      </c>
      <c r="E55" s="30">
        <v>0</v>
      </c>
      <c r="F55" s="31">
        <v>1372</v>
      </c>
      <c r="G55" s="29" t="s">
        <v>15</v>
      </c>
      <c r="H55" s="30">
        <v>2</v>
      </c>
      <c r="I55" s="31">
        <v>1108</v>
      </c>
    </row>
    <row r="56" spans="2:9" ht="21" customHeight="1" x14ac:dyDescent="0.25">
      <c r="B56" s="32"/>
      <c r="C56" s="28"/>
      <c r="D56" s="29" t="s">
        <v>4</v>
      </c>
      <c r="E56" s="30">
        <v>4</v>
      </c>
      <c r="F56" s="31">
        <v>1658</v>
      </c>
      <c r="G56" s="29" t="s">
        <v>89</v>
      </c>
      <c r="H56" s="30">
        <v>2</v>
      </c>
      <c r="I56" s="31">
        <v>1131</v>
      </c>
    </row>
    <row r="57" spans="2:9" ht="6" customHeight="1" x14ac:dyDescent="0.25">
      <c r="B57" s="32"/>
      <c r="C57" s="28"/>
      <c r="D57" s="33"/>
      <c r="E57" s="34" t="s">
        <v>0</v>
      </c>
      <c r="F57" s="35" t="s">
        <v>0</v>
      </c>
      <c r="G57" s="33"/>
      <c r="H57" s="34" t="s">
        <v>0</v>
      </c>
      <c r="I57" s="36" t="s">
        <v>0</v>
      </c>
    </row>
    <row r="58" spans="2:9" ht="6" customHeight="1" x14ac:dyDescent="0.25">
      <c r="B58" s="32"/>
      <c r="C58" s="28"/>
      <c r="D58" s="37"/>
      <c r="E58" s="38" t="s">
        <v>0</v>
      </c>
      <c r="F58" s="39" t="s">
        <v>0</v>
      </c>
      <c r="G58" s="37"/>
      <c r="H58" s="38" t="s">
        <v>0</v>
      </c>
      <c r="I58" s="40" t="s">
        <v>0</v>
      </c>
    </row>
    <row r="59" spans="2:9" ht="21" customHeight="1" x14ac:dyDescent="0.25">
      <c r="B59" s="32"/>
      <c r="C59" s="28"/>
      <c r="D59" s="29"/>
      <c r="E59" s="30"/>
      <c r="F59" s="31"/>
      <c r="G59" s="29" t="s">
        <v>66</v>
      </c>
      <c r="H59" s="30">
        <v>0</v>
      </c>
      <c r="I59" s="31">
        <v>1172</v>
      </c>
    </row>
    <row r="60" spans="2:9" ht="21" customHeight="1" x14ac:dyDescent="0.25">
      <c r="B60" s="32"/>
      <c r="C60" s="28"/>
      <c r="D60" s="141" t="s">
        <v>150</v>
      </c>
      <c r="E60" s="30"/>
      <c r="F60" s="31"/>
      <c r="G60" s="29" t="s">
        <v>5</v>
      </c>
      <c r="H60" s="30">
        <v>4</v>
      </c>
      <c r="I60" s="31">
        <v>1316</v>
      </c>
    </row>
    <row r="61" spans="2:9" ht="6" customHeight="1" thickBot="1" x14ac:dyDescent="0.3">
      <c r="B61" s="41"/>
      <c r="C61" s="42"/>
      <c r="D61" s="43"/>
      <c r="E61" s="44"/>
      <c r="F61" s="45"/>
      <c r="G61" s="43"/>
      <c r="H61" s="46"/>
      <c r="I61" s="45"/>
    </row>
    <row r="62" spans="2:9" ht="21" customHeight="1" x14ac:dyDescent="0.2">
      <c r="B62"/>
      <c r="F62"/>
    </row>
    <row r="63" spans="2:9" ht="21" customHeight="1" x14ac:dyDescent="0.2">
      <c r="B63"/>
      <c r="F63"/>
    </row>
    <row r="64" spans="2:9" ht="6" customHeight="1" x14ac:dyDescent="0.2">
      <c r="B64"/>
      <c r="F64"/>
    </row>
    <row r="65" spans="2:6" ht="6" customHeight="1" x14ac:dyDescent="0.2">
      <c r="B65"/>
      <c r="F65"/>
    </row>
    <row r="66" spans="2:6" x14ac:dyDescent="0.2">
      <c r="B66"/>
      <c r="F66"/>
    </row>
    <row r="67" spans="2:6" ht="21" customHeight="1" x14ac:dyDescent="0.2">
      <c r="B67"/>
      <c r="F67"/>
    </row>
    <row r="68" spans="2:6" ht="6" customHeight="1" x14ac:dyDescent="0.2">
      <c r="B68"/>
      <c r="F68"/>
    </row>
    <row r="69" spans="2:6" ht="6" customHeight="1" x14ac:dyDescent="0.2">
      <c r="B69"/>
      <c r="F69"/>
    </row>
    <row r="70" spans="2:6" ht="21" customHeight="1" x14ac:dyDescent="0.2">
      <c r="B70"/>
      <c r="F70"/>
    </row>
    <row r="71" spans="2:6" ht="21" customHeight="1" x14ac:dyDescent="0.2">
      <c r="B71"/>
      <c r="F71"/>
    </row>
    <row r="72" spans="2:6" ht="6" customHeight="1" x14ac:dyDescent="0.2">
      <c r="B72"/>
      <c r="F72"/>
    </row>
    <row r="73" spans="2:6" ht="6" customHeight="1" x14ac:dyDescent="0.2">
      <c r="B73"/>
      <c r="F73"/>
    </row>
    <row r="74" spans="2:6" ht="21" customHeight="1" x14ac:dyDescent="0.2">
      <c r="B74"/>
      <c r="F74"/>
    </row>
    <row r="75" spans="2:6" ht="21" customHeight="1" x14ac:dyDescent="0.2">
      <c r="B75"/>
      <c r="F75"/>
    </row>
    <row r="76" spans="2:6" ht="6" customHeight="1" x14ac:dyDescent="0.2">
      <c r="B76"/>
      <c r="F76"/>
    </row>
    <row r="77" spans="2:6" ht="6" customHeight="1" x14ac:dyDescent="0.2">
      <c r="B77"/>
      <c r="F77"/>
    </row>
    <row r="78" spans="2:6" ht="21" customHeight="1" x14ac:dyDescent="0.2">
      <c r="B78"/>
      <c r="F78"/>
    </row>
    <row r="79" spans="2:6" ht="21" customHeight="1" x14ac:dyDescent="0.2">
      <c r="B79"/>
      <c r="F79"/>
    </row>
    <row r="80" spans="2:6" ht="6" customHeight="1" x14ac:dyDescent="0.2">
      <c r="B80"/>
      <c r="F80"/>
    </row>
    <row r="81" spans="2:6" ht="6" customHeight="1" x14ac:dyDescent="0.2">
      <c r="B81"/>
      <c r="F81"/>
    </row>
    <row r="82" spans="2:6" x14ac:dyDescent="0.2">
      <c r="B82"/>
      <c r="F82"/>
    </row>
    <row r="83" spans="2:6" ht="21" customHeight="1" x14ac:dyDescent="0.2">
      <c r="B83"/>
      <c r="F83"/>
    </row>
    <row r="84" spans="2:6" ht="6" customHeight="1" x14ac:dyDescent="0.2">
      <c r="B84"/>
      <c r="F84"/>
    </row>
    <row r="85" spans="2:6" ht="6" customHeight="1" x14ac:dyDescent="0.2">
      <c r="B85"/>
      <c r="F85"/>
    </row>
    <row r="86" spans="2:6" ht="21" customHeight="1" x14ac:dyDescent="0.2">
      <c r="B86"/>
      <c r="F86"/>
    </row>
    <row r="87" spans="2:6" ht="21" customHeight="1" x14ac:dyDescent="0.2">
      <c r="B87"/>
      <c r="F87"/>
    </row>
    <row r="88" spans="2:6" ht="6" customHeight="1" x14ac:dyDescent="0.2">
      <c r="B88"/>
      <c r="F88"/>
    </row>
    <row r="89" spans="2:6" ht="6" customHeight="1" x14ac:dyDescent="0.2">
      <c r="B89"/>
      <c r="F89"/>
    </row>
    <row r="90" spans="2:6" ht="21" customHeight="1" x14ac:dyDescent="0.2">
      <c r="B90"/>
      <c r="F90"/>
    </row>
    <row r="91" spans="2:6" ht="21" customHeight="1" x14ac:dyDescent="0.2">
      <c r="B91"/>
      <c r="F91"/>
    </row>
    <row r="92" spans="2:6" ht="6" customHeight="1" x14ac:dyDescent="0.2">
      <c r="B92"/>
      <c r="F92"/>
    </row>
    <row r="93" spans="2:6" ht="6" customHeight="1" x14ac:dyDescent="0.2">
      <c r="B93"/>
      <c r="F93"/>
    </row>
    <row r="94" spans="2:6" ht="21" customHeight="1" x14ac:dyDescent="0.2">
      <c r="B94"/>
      <c r="F94"/>
    </row>
    <row r="95" spans="2:6" ht="21" customHeight="1" x14ac:dyDescent="0.2">
      <c r="B95"/>
      <c r="F95"/>
    </row>
    <row r="96" spans="2:6" ht="6" customHeight="1" x14ac:dyDescent="0.2">
      <c r="B96"/>
      <c r="F96"/>
    </row>
    <row r="97" spans="2:6" ht="6" customHeight="1" x14ac:dyDescent="0.2">
      <c r="B97"/>
      <c r="F97"/>
    </row>
    <row r="98" spans="2:6" x14ac:dyDescent="0.2">
      <c r="B98"/>
      <c r="F98"/>
    </row>
    <row r="99" spans="2:6" ht="21" customHeight="1" x14ac:dyDescent="0.2">
      <c r="B99"/>
      <c r="F99"/>
    </row>
    <row r="100" spans="2:6" ht="6" customHeight="1" x14ac:dyDescent="0.2">
      <c r="B100"/>
      <c r="F100"/>
    </row>
    <row r="101" spans="2:6" ht="6" customHeight="1" x14ac:dyDescent="0.2">
      <c r="B101"/>
      <c r="F101"/>
    </row>
    <row r="102" spans="2:6" ht="21" customHeight="1" x14ac:dyDescent="0.2">
      <c r="B102"/>
      <c r="F102"/>
    </row>
    <row r="103" spans="2:6" ht="21" customHeight="1" x14ac:dyDescent="0.2">
      <c r="B103"/>
      <c r="F103"/>
    </row>
    <row r="104" spans="2:6" ht="6" customHeight="1" x14ac:dyDescent="0.2">
      <c r="B104"/>
      <c r="F104"/>
    </row>
    <row r="105" spans="2:6" ht="6" customHeight="1" x14ac:dyDescent="0.2">
      <c r="B105"/>
      <c r="F105"/>
    </row>
    <row r="106" spans="2:6" ht="21" customHeight="1" x14ac:dyDescent="0.2">
      <c r="B106"/>
      <c r="F106"/>
    </row>
    <row r="107" spans="2:6" ht="21" customHeight="1" x14ac:dyDescent="0.2">
      <c r="B107"/>
      <c r="F107"/>
    </row>
    <row r="108" spans="2:6" ht="6" customHeight="1" x14ac:dyDescent="0.2">
      <c r="B108"/>
      <c r="F108"/>
    </row>
    <row r="109" spans="2:6" ht="6" customHeight="1" x14ac:dyDescent="0.2">
      <c r="B109"/>
      <c r="F109"/>
    </row>
    <row r="110" spans="2:6" ht="21" customHeight="1" x14ac:dyDescent="0.2">
      <c r="B110"/>
      <c r="F110"/>
    </row>
    <row r="111" spans="2:6" ht="21" customHeight="1" x14ac:dyDescent="0.2">
      <c r="B111"/>
      <c r="F111"/>
    </row>
    <row r="112" spans="2:6" ht="6" customHeight="1" x14ac:dyDescent="0.2">
      <c r="B112"/>
      <c r="F112"/>
    </row>
    <row r="113" spans="2:6" ht="6" customHeight="1" x14ac:dyDescent="0.2">
      <c r="B113"/>
      <c r="F113"/>
    </row>
    <row r="114" spans="2:6" x14ac:dyDescent="0.2">
      <c r="B114"/>
      <c r="F114"/>
    </row>
    <row r="115" spans="2:6" ht="21" customHeight="1" x14ac:dyDescent="0.2">
      <c r="B115"/>
      <c r="F115"/>
    </row>
    <row r="116" spans="2:6" ht="6" customHeight="1" x14ac:dyDescent="0.2">
      <c r="B116"/>
      <c r="F116"/>
    </row>
    <row r="117" spans="2:6" ht="6" customHeight="1" x14ac:dyDescent="0.2">
      <c r="B117"/>
      <c r="F117"/>
    </row>
    <row r="118" spans="2:6" ht="21" customHeight="1" x14ac:dyDescent="0.2">
      <c r="B118"/>
      <c r="F118"/>
    </row>
    <row r="119" spans="2:6" ht="21" customHeight="1" x14ac:dyDescent="0.2">
      <c r="B119"/>
      <c r="F119"/>
    </row>
    <row r="120" spans="2:6" ht="6" customHeight="1" x14ac:dyDescent="0.2">
      <c r="B120"/>
      <c r="F120"/>
    </row>
    <row r="121" spans="2:6" ht="6" customHeight="1" x14ac:dyDescent="0.2">
      <c r="B121"/>
      <c r="F121"/>
    </row>
    <row r="122" spans="2:6" ht="21" customHeight="1" x14ac:dyDescent="0.2">
      <c r="B122"/>
      <c r="F122"/>
    </row>
    <row r="123" spans="2:6" ht="21" customHeight="1" x14ac:dyDescent="0.2">
      <c r="B123"/>
      <c r="F123"/>
    </row>
    <row r="124" spans="2:6" ht="6" customHeight="1" x14ac:dyDescent="0.2">
      <c r="B124"/>
      <c r="F124"/>
    </row>
    <row r="125" spans="2:6" ht="6" customHeight="1" x14ac:dyDescent="0.2">
      <c r="B125"/>
      <c r="F125"/>
    </row>
    <row r="126" spans="2:6" ht="21" customHeight="1" x14ac:dyDescent="0.2">
      <c r="B126"/>
      <c r="F126"/>
    </row>
    <row r="127" spans="2:6" ht="21" customHeight="1" x14ac:dyDescent="0.2">
      <c r="B127"/>
      <c r="F127"/>
    </row>
    <row r="128" spans="2:6" ht="6" customHeight="1" x14ac:dyDescent="0.2">
      <c r="B128"/>
      <c r="F128"/>
    </row>
    <row r="129" spans="2:6" ht="6" customHeight="1" x14ac:dyDescent="0.2">
      <c r="B129"/>
      <c r="F129"/>
    </row>
    <row r="130" spans="2:6" x14ac:dyDescent="0.2">
      <c r="B130"/>
      <c r="F130"/>
    </row>
    <row r="131" spans="2:6" ht="21" customHeight="1" x14ac:dyDescent="0.2">
      <c r="B131"/>
      <c r="F131"/>
    </row>
    <row r="132" spans="2:6" ht="6" customHeight="1" x14ac:dyDescent="0.2">
      <c r="B132"/>
      <c r="F132"/>
    </row>
    <row r="133" spans="2:6" ht="6" customHeight="1" x14ac:dyDescent="0.2">
      <c r="B133"/>
      <c r="F133"/>
    </row>
    <row r="134" spans="2:6" ht="21" customHeight="1" x14ac:dyDescent="0.2">
      <c r="B134"/>
      <c r="F134"/>
    </row>
    <row r="135" spans="2:6" ht="21" customHeight="1" x14ac:dyDescent="0.2">
      <c r="B135"/>
      <c r="F135"/>
    </row>
    <row r="136" spans="2:6" ht="6" customHeight="1" x14ac:dyDescent="0.2">
      <c r="B136"/>
      <c r="F136"/>
    </row>
    <row r="137" spans="2:6" ht="6" customHeight="1" x14ac:dyDescent="0.2">
      <c r="B137"/>
      <c r="F137"/>
    </row>
    <row r="138" spans="2:6" ht="21" customHeight="1" x14ac:dyDescent="0.2">
      <c r="B138"/>
      <c r="F138"/>
    </row>
    <row r="139" spans="2:6" ht="21" customHeight="1" x14ac:dyDescent="0.2">
      <c r="B139"/>
      <c r="F139"/>
    </row>
    <row r="140" spans="2:6" ht="6" customHeight="1" x14ac:dyDescent="0.2">
      <c r="B140"/>
      <c r="F140"/>
    </row>
    <row r="141" spans="2:6" ht="6" customHeight="1" x14ac:dyDescent="0.2">
      <c r="B141"/>
      <c r="F141"/>
    </row>
    <row r="142" spans="2:6" ht="21" customHeight="1" x14ac:dyDescent="0.2">
      <c r="B142"/>
      <c r="F142"/>
    </row>
    <row r="143" spans="2:6" ht="21" customHeight="1" x14ac:dyDescent="0.2">
      <c r="B143"/>
      <c r="F143"/>
    </row>
    <row r="144" spans="2:6" ht="6" customHeight="1" x14ac:dyDescent="0.2">
      <c r="B144"/>
      <c r="F144"/>
    </row>
    <row r="145" spans="2:6" ht="6" customHeight="1" x14ac:dyDescent="0.2">
      <c r="B145"/>
      <c r="F145"/>
    </row>
    <row r="146" spans="2:6" x14ac:dyDescent="0.2">
      <c r="B146"/>
      <c r="F146"/>
    </row>
    <row r="147" spans="2:6" ht="21" customHeight="1" x14ac:dyDescent="0.2">
      <c r="B147"/>
      <c r="F147"/>
    </row>
    <row r="148" spans="2:6" ht="6" customHeight="1" x14ac:dyDescent="0.2">
      <c r="B148"/>
      <c r="F148"/>
    </row>
    <row r="149" spans="2:6" ht="6" customHeight="1" x14ac:dyDescent="0.2">
      <c r="B149"/>
      <c r="F149"/>
    </row>
    <row r="150" spans="2:6" ht="21" customHeight="1" x14ac:dyDescent="0.2">
      <c r="B150"/>
      <c r="F150"/>
    </row>
    <row r="151" spans="2:6" ht="21" customHeight="1" x14ac:dyDescent="0.2">
      <c r="B151"/>
      <c r="F151"/>
    </row>
    <row r="152" spans="2:6" ht="6" customHeight="1" x14ac:dyDescent="0.2">
      <c r="B152"/>
      <c r="F152"/>
    </row>
    <row r="153" spans="2:6" ht="6" customHeight="1" x14ac:dyDescent="0.2">
      <c r="B153"/>
      <c r="F153"/>
    </row>
    <row r="154" spans="2:6" ht="21" customHeight="1" x14ac:dyDescent="0.2">
      <c r="B154"/>
      <c r="F154"/>
    </row>
    <row r="155" spans="2:6" ht="21" customHeight="1" x14ac:dyDescent="0.2">
      <c r="B155"/>
      <c r="F155"/>
    </row>
    <row r="156" spans="2:6" ht="6" customHeight="1" x14ac:dyDescent="0.2">
      <c r="B156"/>
      <c r="F156"/>
    </row>
    <row r="157" spans="2:6" ht="6" customHeight="1" x14ac:dyDescent="0.2">
      <c r="B157"/>
      <c r="F157"/>
    </row>
    <row r="158" spans="2:6" ht="21" customHeight="1" x14ac:dyDescent="0.2">
      <c r="B158"/>
      <c r="F158"/>
    </row>
    <row r="159" spans="2:6" ht="21" customHeight="1" x14ac:dyDescent="0.2">
      <c r="B159"/>
      <c r="F159"/>
    </row>
    <row r="160" spans="2:6" ht="6" customHeight="1" x14ac:dyDescent="0.2">
      <c r="B160"/>
      <c r="F160"/>
    </row>
    <row r="161" spans="2:6" ht="6" customHeight="1" x14ac:dyDescent="0.2">
      <c r="B161"/>
      <c r="F161"/>
    </row>
    <row r="162" spans="2:6" x14ac:dyDescent="0.2">
      <c r="B162"/>
      <c r="F162"/>
    </row>
    <row r="163" spans="2:6" ht="21" customHeight="1" x14ac:dyDescent="0.2">
      <c r="B163"/>
      <c r="F163"/>
    </row>
    <row r="164" spans="2:6" ht="6" customHeight="1" x14ac:dyDescent="0.2">
      <c r="B164"/>
      <c r="F164"/>
    </row>
    <row r="165" spans="2:6" ht="6" customHeight="1" x14ac:dyDescent="0.2">
      <c r="B165"/>
      <c r="F165"/>
    </row>
    <row r="166" spans="2:6" ht="21" customHeight="1" x14ac:dyDescent="0.2">
      <c r="B166"/>
      <c r="F166"/>
    </row>
    <row r="167" spans="2:6" ht="21" customHeight="1" x14ac:dyDescent="0.2">
      <c r="B167"/>
      <c r="F167"/>
    </row>
    <row r="168" spans="2:6" ht="6" customHeight="1" x14ac:dyDescent="0.2">
      <c r="B168"/>
      <c r="F168"/>
    </row>
    <row r="169" spans="2:6" ht="6" customHeight="1" x14ac:dyDescent="0.2">
      <c r="B169"/>
      <c r="F169"/>
    </row>
    <row r="170" spans="2:6" ht="21" customHeight="1" x14ac:dyDescent="0.2">
      <c r="B170"/>
      <c r="F170"/>
    </row>
    <row r="171" spans="2:6" ht="21" customHeight="1" x14ac:dyDescent="0.2">
      <c r="B171"/>
      <c r="F171"/>
    </row>
    <row r="172" spans="2:6" ht="6" customHeight="1" x14ac:dyDescent="0.2">
      <c r="B172"/>
      <c r="F172"/>
    </row>
    <row r="173" spans="2:6" ht="6" customHeight="1" x14ac:dyDescent="0.2">
      <c r="B173"/>
      <c r="F173"/>
    </row>
    <row r="174" spans="2:6" ht="21" customHeight="1" x14ac:dyDescent="0.2">
      <c r="B174"/>
      <c r="F174"/>
    </row>
    <row r="175" spans="2:6" ht="21" customHeight="1" x14ac:dyDescent="0.2">
      <c r="B175"/>
      <c r="F175"/>
    </row>
    <row r="176" spans="2:6" ht="6" customHeight="1" x14ac:dyDescent="0.2">
      <c r="B176"/>
      <c r="F176"/>
    </row>
    <row r="177" spans="2:6" ht="6" customHeight="1" x14ac:dyDescent="0.2">
      <c r="B177"/>
      <c r="F177"/>
    </row>
    <row r="178" spans="2:6" x14ac:dyDescent="0.2">
      <c r="B178"/>
      <c r="F178"/>
    </row>
    <row r="179" spans="2:6" ht="21" customHeight="1" x14ac:dyDescent="0.2">
      <c r="B179"/>
      <c r="F179"/>
    </row>
    <row r="180" spans="2:6" ht="6" customHeight="1" x14ac:dyDescent="0.2">
      <c r="B180"/>
      <c r="F180"/>
    </row>
    <row r="181" spans="2:6" ht="6" customHeight="1" x14ac:dyDescent="0.2">
      <c r="B181"/>
      <c r="F181"/>
    </row>
    <row r="182" spans="2:6" ht="21" customHeight="1" x14ac:dyDescent="0.2">
      <c r="B182"/>
      <c r="F182"/>
    </row>
    <row r="183" spans="2:6" ht="21" customHeight="1" x14ac:dyDescent="0.2">
      <c r="B183"/>
      <c r="F183"/>
    </row>
    <row r="184" spans="2:6" ht="6" customHeight="1" x14ac:dyDescent="0.2">
      <c r="B184"/>
      <c r="F184"/>
    </row>
    <row r="185" spans="2:6" ht="6" customHeight="1" x14ac:dyDescent="0.2">
      <c r="B185"/>
      <c r="F185"/>
    </row>
    <row r="186" spans="2:6" ht="21" customHeight="1" x14ac:dyDescent="0.2">
      <c r="B186"/>
      <c r="F186"/>
    </row>
    <row r="187" spans="2:6" ht="21" customHeight="1" x14ac:dyDescent="0.2">
      <c r="B187"/>
      <c r="F187"/>
    </row>
    <row r="188" spans="2:6" ht="6" customHeight="1" x14ac:dyDescent="0.2">
      <c r="B188"/>
      <c r="F188"/>
    </row>
    <row r="189" spans="2:6" ht="6" customHeight="1" x14ac:dyDescent="0.2">
      <c r="B189"/>
      <c r="F189"/>
    </row>
    <row r="190" spans="2:6" ht="21" customHeight="1" x14ac:dyDescent="0.2">
      <c r="B190"/>
      <c r="F190"/>
    </row>
    <row r="191" spans="2:6" ht="21" customHeight="1" x14ac:dyDescent="0.2">
      <c r="B191"/>
      <c r="F191"/>
    </row>
    <row r="192" spans="2:6" ht="6" customHeight="1" x14ac:dyDescent="0.2">
      <c r="B192"/>
      <c r="F192"/>
    </row>
    <row r="193" spans="2:6" ht="6" customHeight="1" x14ac:dyDescent="0.2">
      <c r="B193"/>
      <c r="F193"/>
    </row>
    <row r="194" spans="2:6" x14ac:dyDescent="0.2">
      <c r="B194"/>
      <c r="F194"/>
    </row>
    <row r="195" spans="2:6" ht="21" customHeight="1" x14ac:dyDescent="0.2">
      <c r="B195"/>
      <c r="F195"/>
    </row>
    <row r="196" spans="2:6" ht="6" customHeight="1" x14ac:dyDescent="0.2">
      <c r="B196"/>
      <c r="F196"/>
    </row>
    <row r="197" spans="2:6" ht="6" customHeight="1" x14ac:dyDescent="0.2">
      <c r="B197"/>
      <c r="F197"/>
    </row>
    <row r="198" spans="2:6" ht="21" customHeight="1" x14ac:dyDescent="0.2">
      <c r="B198"/>
      <c r="F198"/>
    </row>
    <row r="199" spans="2:6" ht="21" customHeight="1" x14ac:dyDescent="0.2">
      <c r="B199"/>
      <c r="F199"/>
    </row>
    <row r="200" spans="2:6" ht="6" customHeight="1" x14ac:dyDescent="0.2">
      <c r="B200"/>
      <c r="F200"/>
    </row>
    <row r="201" spans="2:6" ht="6" customHeight="1" x14ac:dyDescent="0.2">
      <c r="B201"/>
      <c r="F201"/>
    </row>
    <row r="202" spans="2:6" ht="21" customHeight="1" x14ac:dyDescent="0.2"/>
    <row r="203" spans="2:6" ht="21" customHeight="1" x14ac:dyDescent="0.2"/>
    <row r="204" spans="2:6" ht="6" customHeight="1" x14ac:dyDescent="0.2"/>
    <row r="205" spans="2:6" ht="6" customHeight="1" x14ac:dyDescent="0.2"/>
    <row r="206" spans="2:6" ht="21" customHeight="1" x14ac:dyDescent="0.2"/>
    <row r="207" spans="2:6" ht="21" customHeight="1" x14ac:dyDescent="0.2"/>
    <row r="208" spans="2:6" ht="6" customHeight="1" x14ac:dyDescent="0.2"/>
    <row r="209" ht="6" customHeight="1" x14ac:dyDescent="0.2"/>
    <row r="211" ht="21" customHeight="1" x14ac:dyDescent="0.2"/>
    <row r="212" ht="6" customHeight="1" x14ac:dyDescent="0.2"/>
    <row r="213" ht="6" customHeight="1" x14ac:dyDescent="0.2"/>
    <row r="214" ht="21" customHeight="1" x14ac:dyDescent="0.2"/>
    <row r="215" ht="21" customHeight="1" x14ac:dyDescent="0.2"/>
    <row r="216" ht="6" customHeight="1" x14ac:dyDescent="0.2"/>
    <row r="217" ht="6" customHeight="1" x14ac:dyDescent="0.2"/>
    <row r="218" ht="21" customHeight="1" x14ac:dyDescent="0.2"/>
    <row r="219" ht="21" customHeight="1" x14ac:dyDescent="0.2"/>
    <row r="220" ht="6" customHeight="1" x14ac:dyDescent="0.2"/>
    <row r="221" ht="6" customHeight="1" x14ac:dyDescent="0.2"/>
    <row r="222" ht="21" customHeight="1" x14ac:dyDescent="0.2"/>
    <row r="223" ht="21" customHeight="1" x14ac:dyDescent="0.2"/>
    <row r="224" ht="6" customHeight="1" x14ac:dyDescent="0.2"/>
  </sheetData>
  <mergeCells count="2">
    <mergeCell ref="D1:F1"/>
    <mergeCell ref="G1:I1"/>
  </mergeCells>
  <pageMargins left="0.7" right="0.7" top="0.75" bottom="0.75" header="0.3" footer="0.3"/>
  <pageSetup paperSize="8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835"/>
  <sheetViews>
    <sheetView showGridLines="0" topLeftCell="A122" workbookViewId="0">
      <selection activeCell="F160" sqref="F160"/>
    </sheetView>
  </sheetViews>
  <sheetFormatPr baseColWidth="10" defaultRowHeight="15" x14ac:dyDescent="0.2"/>
  <cols>
    <col min="1" max="1" width="11.83203125" style="3" bestFit="1" customWidth="1"/>
    <col min="2" max="2" width="15.6640625" customWidth="1"/>
    <col min="3" max="3" width="24.5" customWidth="1"/>
    <col min="4" max="4" width="8" bestFit="1" customWidth="1"/>
    <col min="5" max="5" width="2" customWidth="1"/>
    <col min="6" max="6" width="32.33203125" customWidth="1"/>
    <col min="7" max="9" width="5.5" style="1" bestFit="1" customWidth="1"/>
    <col min="10" max="10" width="7.33203125" style="1" customWidth="1"/>
    <col min="11" max="11" width="24.33203125" bestFit="1" customWidth="1"/>
    <col min="12" max="12" width="4.1640625" bestFit="1" customWidth="1"/>
    <col min="13" max="13" width="4" bestFit="1" customWidth="1"/>
    <col min="14" max="14" width="32.33203125" customWidth="1"/>
    <col min="15" max="17" width="5.5" style="1" bestFit="1" customWidth="1"/>
    <col min="18" max="18" width="7.33203125" style="1" customWidth="1"/>
  </cols>
  <sheetData>
    <row r="1" spans="1:18" ht="24" x14ac:dyDescent="0.3">
      <c r="K1" s="184"/>
      <c r="L1" s="184"/>
      <c r="M1" s="184"/>
      <c r="N1" s="184"/>
      <c r="O1" s="184"/>
      <c r="P1" s="184"/>
      <c r="Q1" s="184"/>
      <c r="R1" s="184"/>
    </row>
    <row r="2" spans="1:18" ht="29" x14ac:dyDescent="0.35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79"/>
      <c r="K2" s="179" t="s">
        <v>36</v>
      </c>
      <c r="L2" s="179"/>
      <c r="M2" s="179"/>
      <c r="N2" s="179"/>
      <c r="O2" s="179"/>
      <c r="P2" s="179"/>
      <c r="Q2" s="179"/>
      <c r="R2" s="179"/>
    </row>
    <row r="4" spans="1:18" ht="6" customHeight="1" x14ac:dyDescent="0.25">
      <c r="A4" s="59"/>
      <c r="B4" s="74"/>
      <c r="C4" s="60"/>
      <c r="D4" s="60"/>
      <c r="E4" s="60"/>
      <c r="F4" s="60"/>
      <c r="G4" s="61"/>
      <c r="H4" s="61"/>
      <c r="I4" s="61"/>
      <c r="J4" s="61"/>
      <c r="K4" s="84"/>
      <c r="L4" s="60"/>
      <c r="M4" s="60"/>
      <c r="N4" s="60"/>
      <c r="O4" s="61"/>
      <c r="P4" s="61"/>
      <c r="Q4" s="61"/>
      <c r="R4" s="62"/>
    </row>
    <row r="5" spans="1:18" ht="19" x14ac:dyDescent="0.25">
      <c r="A5" s="63" t="s">
        <v>16</v>
      </c>
      <c r="B5" s="72" t="s">
        <v>84</v>
      </c>
      <c r="C5" s="65" t="s">
        <v>14</v>
      </c>
      <c r="D5" s="49" t="s">
        <v>40</v>
      </c>
      <c r="E5" s="49"/>
      <c r="F5" s="4" t="s">
        <v>73</v>
      </c>
      <c r="G5" s="64">
        <v>166</v>
      </c>
      <c r="H5" s="64">
        <v>168</v>
      </c>
      <c r="I5" s="64">
        <v>136</v>
      </c>
      <c r="J5" s="57">
        <f>SUM(G5:I5)</f>
        <v>470</v>
      </c>
      <c r="K5" s="87" t="s">
        <v>66</v>
      </c>
      <c r="L5" s="49" t="s">
        <v>40</v>
      </c>
      <c r="M5" s="49"/>
      <c r="N5" s="4" t="s">
        <v>85</v>
      </c>
      <c r="O5" s="64">
        <v>95</v>
      </c>
      <c r="P5" s="64">
        <v>128</v>
      </c>
      <c r="Q5" s="64">
        <v>160</v>
      </c>
      <c r="R5" s="56">
        <f>SUM(O5:Q5)</f>
        <v>383</v>
      </c>
    </row>
    <row r="6" spans="1:18" ht="19" x14ac:dyDescent="0.25">
      <c r="A6" s="66"/>
      <c r="B6" s="72"/>
      <c r="C6" s="65" t="s">
        <v>0</v>
      </c>
      <c r="D6" s="4"/>
      <c r="E6" s="4"/>
      <c r="F6" s="4" t="s">
        <v>75</v>
      </c>
      <c r="G6" s="64">
        <v>125</v>
      </c>
      <c r="H6" s="64">
        <v>110</v>
      </c>
      <c r="I6" s="64">
        <v>123</v>
      </c>
      <c r="J6" s="57">
        <f>SUM(G6:I6)</f>
        <v>358</v>
      </c>
      <c r="K6" s="87"/>
      <c r="L6" s="4"/>
      <c r="M6" s="4"/>
      <c r="N6" s="4" t="s">
        <v>83</v>
      </c>
      <c r="O6" s="64">
        <v>161</v>
      </c>
      <c r="P6" s="64">
        <v>94</v>
      </c>
      <c r="Q6" s="64">
        <v>165</v>
      </c>
      <c r="R6" s="56">
        <f>SUM(O6:Q6)</f>
        <v>420</v>
      </c>
    </row>
    <row r="7" spans="1:18" ht="19" x14ac:dyDescent="0.25">
      <c r="A7" s="66"/>
      <c r="B7" s="72"/>
      <c r="C7" s="65"/>
      <c r="D7" s="4"/>
      <c r="E7" s="4"/>
      <c r="F7" s="4" t="s">
        <v>74</v>
      </c>
      <c r="G7" s="64">
        <v>172</v>
      </c>
      <c r="H7" s="64">
        <v>151</v>
      </c>
      <c r="I7" s="64">
        <v>171</v>
      </c>
      <c r="J7" s="57">
        <f>SUM(G7:I7)</f>
        <v>494</v>
      </c>
      <c r="K7" s="87"/>
      <c r="L7" s="4"/>
      <c r="M7" s="4"/>
      <c r="N7" s="4" t="s">
        <v>76</v>
      </c>
      <c r="O7" s="64">
        <v>150</v>
      </c>
      <c r="P7" s="64">
        <v>112</v>
      </c>
      <c r="Q7" s="64">
        <v>139</v>
      </c>
      <c r="R7" s="56">
        <f>SUM(O7:Q7)</f>
        <v>401</v>
      </c>
    </row>
    <row r="8" spans="1:18" ht="18.5" customHeight="1" x14ac:dyDescent="0.25">
      <c r="A8" s="66"/>
      <c r="B8" s="72"/>
      <c r="C8" s="65" t="s">
        <v>0</v>
      </c>
      <c r="D8" s="4"/>
      <c r="E8" s="4"/>
      <c r="F8" s="4"/>
      <c r="G8" s="57">
        <f>SUM(G4:G7)</f>
        <v>463</v>
      </c>
      <c r="H8" s="57">
        <f>SUM(H4:H7)</f>
        <v>429</v>
      </c>
      <c r="I8" s="57">
        <f>SUM(I4:I7)</f>
        <v>430</v>
      </c>
      <c r="J8" s="57">
        <f>SUM(J4:J7)</f>
        <v>1322</v>
      </c>
      <c r="K8" s="87"/>
      <c r="L8" s="4"/>
      <c r="M8" s="4"/>
      <c r="N8" s="4" t="s">
        <v>0</v>
      </c>
      <c r="O8" s="57">
        <f>SUM(O5:O7)</f>
        <v>406</v>
      </c>
      <c r="P8" s="57">
        <f>SUM(P5:P7)</f>
        <v>334</v>
      </c>
      <c r="Q8" s="57">
        <f>SUM(Q5:Q7)</f>
        <v>464</v>
      </c>
      <c r="R8" s="56">
        <f>SUM(R5:R7)</f>
        <v>1204</v>
      </c>
    </row>
    <row r="9" spans="1:18" ht="4" customHeight="1" x14ac:dyDescent="0.25">
      <c r="A9" s="66"/>
      <c r="B9" s="72"/>
      <c r="C9" s="4"/>
      <c r="D9" s="4"/>
      <c r="E9" s="4"/>
      <c r="F9" s="4"/>
      <c r="G9" s="11"/>
      <c r="H9" s="11"/>
      <c r="I9" s="11"/>
      <c r="J9" s="11"/>
      <c r="K9" s="86"/>
      <c r="L9" s="4"/>
      <c r="M9" s="4"/>
      <c r="N9" s="4"/>
      <c r="O9" s="11"/>
      <c r="P9" s="11"/>
      <c r="Q9" s="11"/>
      <c r="R9" s="58"/>
    </row>
    <row r="10" spans="1:18" ht="6" customHeight="1" x14ac:dyDescent="0.25">
      <c r="A10" s="66"/>
      <c r="B10" s="72"/>
      <c r="C10" s="4"/>
      <c r="D10" s="4"/>
      <c r="E10" s="4"/>
      <c r="F10" s="4"/>
      <c r="G10" s="11"/>
      <c r="H10" s="11"/>
      <c r="I10" s="11"/>
      <c r="J10" s="11"/>
      <c r="K10" s="86"/>
      <c r="L10" s="4"/>
      <c r="M10" s="4"/>
      <c r="N10" s="4"/>
      <c r="O10" s="11"/>
      <c r="P10" s="11"/>
      <c r="Q10" s="11"/>
      <c r="R10" s="58"/>
    </row>
    <row r="11" spans="1:18" ht="19" x14ac:dyDescent="0.25">
      <c r="A11" s="66"/>
      <c r="B11" s="72"/>
      <c r="C11" s="7" t="s">
        <v>68</v>
      </c>
      <c r="D11" s="49" t="s">
        <v>41</v>
      </c>
      <c r="E11" s="49"/>
      <c r="F11" s="4" t="s">
        <v>42</v>
      </c>
      <c r="G11" s="64">
        <v>166</v>
      </c>
      <c r="H11" s="64">
        <v>166</v>
      </c>
      <c r="I11" s="64">
        <v>164</v>
      </c>
      <c r="J11" s="57">
        <f>SUM(G11:I11)</f>
        <v>496</v>
      </c>
      <c r="K11" s="85" t="s">
        <v>53</v>
      </c>
      <c r="L11" s="49" t="s">
        <v>41</v>
      </c>
      <c r="M11" s="49"/>
      <c r="N11" s="4" t="s">
        <v>69</v>
      </c>
      <c r="O11" s="64">
        <v>168</v>
      </c>
      <c r="P11" s="64">
        <v>132</v>
      </c>
      <c r="Q11" s="64">
        <v>141</v>
      </c>
      <c r="R11" s="56">
        <f>SUM(O11:Q11)</f>
        <v>441</v>
      </c>
    </row>
    <row r="12" spans="1:18" ht="18.5" customHeight="1" x14ac:dyDescent="0.25">
      <c r="A12" s="66"/>
      <c r="B12" s="72"/>
      <c r="C12" s="4"/>
      <c r="D12" s="4"/>
      <c r="E12" s="4"/>
      <c r="F12" s="4" t="s">
        <v>46</v>
      </c>
      <c r="G12" s="64">
        <v>137</v>
      </c>
      <c r="H12" s="64">
        <v>176</v>
      </c>
      <c r="I12" s="64">
        <v>192</v>
      </c>
      <c r="J12" s="57">
        <f>SUM(G12:I12)</f>
        <v>505</v>
      </c>
      <c r="K12" s="86"/>
      <c r="L12" s="4"/>
      <c r="M12" s="4"/>
      <c r="N12" s="4" t="s">
        <v>93</v>
      </c>
      <c r="O12" s="64">
        <v>139</v>
      </c>
      <c r="P12" s="64">
        <v>133</v>
      </c>
      <c r="Q12" s="64">
        <v>168</v>
      </c>
      <c r="R12" s="56">
        <f>SUM(O12:Q12)</f>
        <v>440</v>
      </c>
    </row>
    <row r="13" spans="1:18" ht="19" x14ac:dyDescent="0.25">
      <c r="A13" s="66"/>
      <c r="B13" s="72"/>
      <c r="C13" s="4"/>
      <c r="D13" s="4"/>
      <c r="E13" s="4"/>
      <c r="F13" s="4" t="s">
        <v>72</v>
      </c>
      <c r="G13" s="64">
        <v>211</v>
      </c>
      <c r="H13" s="64">
        <v>215</v>
      </c>
      <c r="I13" s="64">
        <v>219</v>
      </c>
      <c r="J13" s="57">
        <f>SUM(G13:I13)</f>
        <v>645</v>
      </c>
      <c r="K13" s="86"/>
      <c r="L13" s="4"/>
      <c r="M13" s="4"/>
      <c r="N13" s="4" t="s">
        <v>64</v>
      </c>
      <c r="O13" s="64">
        <v>189</v>
      </c>
      <c r="P13" s="64">
        <v>171</v>
      </c>
      <c r="Q13" s="64">
        <v>182</v>
      </c>
      <c r="R13" s="56">
        <f>SUM(O13:Q13)</f>
        <v>542</v>
      </c>
    </row>
    <row r="14" spans="1:18" ht="18.5" customHeight="1" x14ac:dyDescent="0.25">
      <c r="A14" s="66"/>
      <c r="B14" s="72"/>
      <c r="C14" s="4"/>
      <c r="D14" s="4"/>
      <c r="E14" s="4"/>
      <c r="F14" s="4"/>
      <c r="G14" s="57">
        <f>SUM(G11:G13)</f>
        <v>514</v>
      </c>
      <c r="H14" s="57">
        <f>SUM(H11:H13)</f>
        <v>557</v>
      </c>
      <c r="I14" s="57">
        <f>SUM(I11:I13)</f>
        <v>575</v>
      </c>
      <c r="J14" s="57">
        <f>SUM(J11:J13)</f>
        <v>1646</v>
      </c>
      <c r="K14" s="86"/>
      <c r="L14" s="4"/>
      <c r="M14" s="4"/>
      <c r="O14" s="57">
        <f>SUM(O11:O13)</f>
        <v>496</v>
      </c>
      <c r="P14" s="57">
        <f>SUM(P11:P13)</f>
        <v>436</v>
      </c>
      <c r="Q14" s="57">
        <f>SUM(Q11:Q13)</f>
        <v>491</v>
      </c>
      <c r="R14" s="56">
        <f>SUM(R11:R13)</f>
        <v>1423</v>
      </c>
    </row>
    <row r="15" spans="1:18" ht="6" customHeight="1" x14ac:dyDescent="0.25">
      <c r="A15" s="66"/>
      <c r="B15" s="72"/>
      <c r="C15" s="60"/>
      <c r="D15" s="60"/>
      <c r="E15" s="60"/>
      <c r="F15" s="60"/>
      <c r="G15" s="61"/>
      <c r="H15" s="61"/>
      <c r="I15" s="61"/>
      <c r="J15" s="61"/>
      <c r="K15" s="84"/>
      <c r="L15" s="60"/>
      <c r="M15" s="60"/>
      <c r="N15" s="60"/>
      <c r="O15" s="61"/>
      <c r="P15" s="61"/>
      <c r="Q15" s="61"/>
      <c r="R15" s="62"/>
    </row>
    <row r="16" spans="1:18" ht="19" x14ac:dyDescent="0.25">
      <c r="A16" s="66"/>
      <c r="B16" s="72"/>
      <c r="C16" s="7" t="s">
        <v>86</v>
      </c>
      <c r="D16" s="49" t="s">
        <v>30</v>
      </c>
      <c r="E16" s="49"/>
      <c r="F16" s="4" t="s">
        <v>45</v>
      </c>
      <c r="G16" s="64">
        <v>137</v>
      </c>
      <c r="H16" s="64" t="s">
        <v>0</v>
      </c>
      <c r="I16" s="64">
        <v>159</v>
      </c>
      <c r="J16" s="56">
        <f>SUM(G16:I16)</f>
        <v>296</v>
      </c>
      <c r="K16" s="85" t="s">
        <v>15</v>
      </c>
      <c r="L16" s="49" t="s">
        <v>30</v>
      </c>
      <c r="M16" s="49" t="s">
        <v>0</v>
      </c>
      <c r="N16" s="4" t="s">
        <v>88</v>
      </c>
      <c r="O16" s="64">
        <v>131</v>
      </c>
      <c r="P16" s="64">
        <v>144</v>
      </c>
      <c r="Q16" s="64">
        <v>80</v>
      </c>
      <c r="R16" s="56">
        <f>SUM(O16:Q16)</f>
        <v>355</v>
      </c>
    </row>
    <row r="17" spans="1:18" ht="19" x14ac:dyDescent="0.25">
      <c r="A17" s="66"/>
      <c r="B17" s="72"/>
      <c r="C17" s="4"/>
      <c r="D17" s="4"/>
      <c r="E17" s="4"/>
      <c r="F17" s="4" t="s">
        <v>44</v>
      </c>
      <c r="G17" s="64"/>
      <c r="H17" s="64">
        <v>191</v>
      </c>
      <c r="I17" s="64">
        <v>183</v>
      </c>
      <c r="J17" s="56">
        <f>SUM(G17:I17)</f>
        <v>374</v>
      </c>
      <c r="K17" s="86"/>
      <c r="L17" s="4"/>
      <c r="M17" s="4"/>
      <c r="N17" s="4" t="s">
        <v>79</v>
      </c>
      <c r="O17" s="64">
        <v>91</v>
      </c>
      <c r="P17" s="64">
        <v>121</v>
      </c>
      <c r="Q17" s="64">
        <v>115</v>
      </c>
      <c r="R17" s="56">
        <f>SUM(O17:Q17)</f>
        <v>327</v>
      </c>
    </row>
    <row r="18" spans="1:18" ht="19" x14ac:dyDescent="0.25">
      <c r="A18" s="66"/>
      <c r="B18" s="72"/>
      <c r="C18" s="4"/>
      <c r="D18" s="4"/>
      <c r="E18" s="4"/>
      <c r="F18" s="4" t="s">
        <v>43</v>
      </c>
      <c r="G18" s="64">
        <v>207</v>
      </c>
      <c r="H18" s="64">
        <v>205</v>
      </c>
      <c r="I18" s="64">
        <v>185</v>
      </c>
      <c r="J18" s="56">
        <f>SUM(G18:I18)</f>
        <v>597</v>
      </c>
      <c r="K18" s="86"/>
      <c r="L18" s="4"/>
      <c r="M18" s="4"/>
      <c r="N18" s="4" t="s">
        <v>39</v>
      </c>
      <c r="O18" s="64">
        <v>129</v>
      </c>
      <c r="P18" s="64">
        <v>165</v>
      </c>
      <c r="Q18" s="64">
        <v>124</v>
      </c>
      <c r="R18" s="56">
        <f>SUM(O18:Q18)</f>
        <v>418</v>
      </c>
    </row>
    <row r="19" spans="1:18" ht="18.5" customHeight="1" x14ac:dyDescent="0.25">
      <c r="A19" s="66"/>
      <c r="B19" s="72"/>
      <c r="C19" s="4"/>
      <c r="D19" s="4"/>
      <c r="E19" s="4"/>
      <c r="F19" s="4" t="s">
        <v>78</v>
      </c>
      <c r="G19" s="64">
        <v>143</v>
      </c>
      <c r="H19" s="64">
        <v>154</v>
      </c>
      <c r="I19" s="64"/>
      <c r="J19" s="56">
        <f>SUM(G19:I19)</f>
        <v>297</v>
      </c>
      <c r="K19" s="86"/>
      <c r="L19" s="4"/>
      <c r="M19" s="4"/>
      <c r="N19" s="4" t="s">
        <v>0</v>
      </c>
      <c r="O19" s="57">
        <f>SUM(O16:O18)</f>
        <v>351</v>
      </c>
      <c r="P19" s="57">
        <f>SUM(P16:P18)</f>
        <v>430</v>
      </c>
      <c r="Q19" s="57">
        <f>SUM(Q16:Q18)</f>
        <v>319</v>
      </c>
      <c r="R19" s="56">
        <f>SUM(R16:R18)</f>
        <v>1100</v>
      </c>
    </row>
    <row r="20" spans="1:18" ht="17" customHeight="1" x14ac:dyDescent="0.25">
      <c r="A20" s="66"/>
      <c r="B20" s="72"/>
      <c r="C20" s="4"/>
      <c r="D20" s="4"/>
      <c r="E20" s="4"/>
      <c r="F20" s="4"/>
      <c r="G20" s="57">
        <f>SUM(G16:G19)</f>
        <v>487</v>
      </c>
      <c r="H20" s="57">
        <f>SUM(H16:H19)</f>
        <v>550</v>
      </c>
      <c r="I20" s="57">
        <f>SUM(I16:I19)</f>
        <v>527</v>
      </c>
      <c r="J20" s="56">
        <f>SUM(J16:J19)</f>
        <v>1564</v>
      </c>
      <c r="K20" s="86"/>
      <c r="L20" s="4"/>
      <c r="M20" s="4"/>
      <c r="N20" s="4"/>
      <c r="O20" s="11"/>
      <c r="P20" s="11"/>
      <c r="Q20" s="11"/>
      <c r="R20" s="58"/>
    </row>
    <row r="21" spans="1:18" ht="8" customHeight="1" x14ac:dyDescent="0.25">
      <c r="A21" s="66"/>
      <c r="B21" s="72"/>
      <c r="C21" s="4"/>
      <c r="D21" s="4"/>
      <c r="E21" s="4"/>
      <c r="F21" s="4"/>
      <c r="G21" s="57"/>
      <c r="H21" s="57"/>
      <c r="I21" s="57"/>
      <c r="J21" s="116"/>
      <c r="K21" s="86"/>
      <c r="L21" s="4"/>
      <c r="M21" s="4"/>
      <c r="N21" s="4"/>
      <c r="O21" s="11"/>
      <c r="P21" s="11"/>
      <c r="Q21" s="11"/>
      <c r="R21" s="58"/>
    </row>
    <row r="22" spans="1:18" ht="16" customHeight="1" x14ac:dyDescent="0.25">
      <c r="A22" s="66"/>
      <c r="B22" s="72"/>
      <c r="C22" s="7" t="s">
        <v>4</v>
      </c>
      <c r="D22" s="49" t="s">
        <v>29</v>
      </c>
      <c r="E22" s="49"/>
      <c r="F22" s="4" t="s">
        <v>101</v>
      </c>
      <c r="G22" s="64">
        <v>153</v>
      </c>
      <c r="H22" s="64">
        <v>185</v>
      </c>
      <c r="I22" s="64">
        <v>190</v>
      </c>
      <c r="J22" s="57">
        <f>SUM(G22:I22)</f>
        <v>528</v>
      </c>
      <c r="K22" s="85" t="s">
        <v>87</v>
      </c>
      <c r="L22" s="49" t="s">
        <v>29</v>
      </c>
      <c r="M22" s="49" t="s">
        <v>0</v>
      </c>
      <c r="N22" s="4" t="s">
        <v>81</v>
      </c>
      <c r="O22" s="64">
        <v>135</v>
      </c>
      <c r="P22" s="64">
        <v>150</v>
      </c>
      <c r="Q22" s="64">
        <v>146</v>
      </c>
      <c r="R22" s="56">
        <f>SUM(O22:Q22)</f>
        <v>431</v>
      </c>
    </row>
    <row r="23" spans="1:18" ht="19" x14ac:dyDescent="0.25">
      <c r="A23" s="66"/>
      <c r="B23" s="72"/>
      <c r="C23" s="4"/>
      <c r="D23" s="4"/>
      <c r="E23" s="4"/>
      <c r="F23" s="4" t="s">
        <v>100</v>
      </c>
      <c r="G23" s="64">
        <v>193</v>
      </c>
      <c r="H23" s="64">
        <v>151</v>
      </c>
      <c r="I23" s="64">
        <v>194</v>
      </c>
      <c r="J23" s="57">
        <f>SUM(G23:I23)</f>
        <v>538</v>
      </c>
      <c r="K23" s="86"/>
      <c r="L23" s="4"/>
      <c r="M23" s="4"/>
      <c r="N23" s="4" t="s">
        <v>37</v>
      </c>
      <c r="O23" s="64">
        <v>83</v>
      </c>
      <c r="P23" s="64">
        <v>106</v>
      </c>
      <c r="Q23" s="64">
        <v>91</v>
      </c>
      <c r="R23" s="56">
        <f>SUM(O23:Q23)</f>
        <v>280</v>
      </c>
    </row>
    <row r="24" spans="1:18" ht="18.5" customHeight="1" x14ac:dyDescent="0.25">
      <c r="A24" s="66"/>
      <c r="B24" s="72"/>
      <c r="C24" s="4"/>
      <c r="D24" s="4"/>
      <c r="E24" s="4"/>
      <c r="F24" s="4" t="s">
        <v>116</v>
      </c>
      <c r="G24" s="64">
        <v>192</v>
      </c>
      <c r="H24" s="64">
        <v>183</v>
      </c>
      <c r="I24" s="64">
        <v>179</v>
      </c>
      <c r="J24" s="57">
        <f>SUM(G24:I24)</f>
        <v>554</v>
      </c>
      <c r="K24" s="86"/>
      <c r="L24" s="4"/>
      <c r="M24" s="4"/>
      <c r="N24" s="4" t="s">
        <v>38</v>
      </c>
      <c r="O24" s="64">
        <v>201</v>
      </c>
      <c r="P24" s="64">
        <v>127</v>
      </c>
      <c r="Q24" s="64">
        <v>113</v>
      </c>
      <c r="R24" s="56">
        <f>SUM(O24:Q24)</f>
        <v>441</v>
      </c>
    </row>
    <row r="25" spans="1:18" ht="18.5" customHeight="1" x14ac:dyDescent="0.25">
      <c r="A25" s="66"/>
      <c r="B25" s="72"/>
      <c r="C25" s="4"/>
      <c r="D25" s="4"/>
      <c r="E25" s="4"/>
      <c r="F25" s="4"/>
      <c r="G25" s="57">
        <f>SUM(G22:G24)</f>
        <v>538</v>
      </c>
      <c r="H25" s="57">
        <f>SUM(H22:H24)</f>
        <v>519</v>
      </c>
      <c r="I25" s="57">
        <f>SUM(I22:I24)</f>
        <v>563</v>
      </c>
      <c r="J25" s="57">
        <f>SUM(J22:J24)</f>
        <v>1620</v>
      </c>
      <c r="K25" s="86"/>
      <c r="L25" s="4"/>
      <c r="M25" s="4"/>
      <c r="N25" s="4"/>
      <c r="O25" s="57">
        <f>SUM(O21:O24)</f>
        <v>419</v>
      </c>
      <c r="P25" s="57">
        <f>SUM(P21:P24)</f>
        <v>383</v>
      </c>
      <c r="Q25" s="57">
        <f>SUM(Q21:Q24)</f>
        <v>350</v>
      </c>
      <c r="R25" s="56">
        <f>SUM(R21:R24)</f>
        <v>1152</v>
      </c>
    </row>
    <row r="26" spans="1:18" ht="6" customHeight="1" x14ac:dyDescent="0.25">
      <c r="A26" s="66"/>
      <c r="B26" s="72"/>
      <c r="C26" s="68"/>
      <c r="D26" s="68"/>
      <c r="E26" s="68"/>
      <c r="F26" s="68" t="s">
        <v>0</v>
      </c>
      <c r="G26" s="69"/>
      <c r="H26" s="69"/>
      <c r="I26" s="69"/>
      <c r="J26" s="69"/>
      <c r="K26" s="67"/>
      <c r="L26" s="68"/>
      <c r="M26" s="68"/>
      <c r="N26" s="68"/>
      <c r="O26" s="68"/>
      <c r="P26" s="68"/>
      <c r="Q26" s="68"/>
      <c r="R26" s="71"/>
    </row>
    <row r="27" spans="1:18" ht="6" customHeight="1" x14ac:dyDescent="0.25">
      <c r="A27" s="66"/>
      <c r="B27" s="72"/>
      <c r="C27" s="60"/>
      <c r="D27" s="60"/>
      <c r="E27" s="60"/>
      <c r="F27" s="60" t="s">
        <v>0</v>
      </c>
      <c r="G27" s="61"/>
      <c r="H27" s="61"/>
      <c r="I27" s="61"/>
      <c r="J27" s="62"/>
      <c r="K27" s="60"/>
      <c r="L27" s="60"/>
      <c r="M27" s="60"/>
      <c r="N27" s="60"/>
      <c r="O27" s="61"/>
      <c r="P27" s="61"/>
      <c r="Q27" s="61"/>
      <c r="R27" s="62"/>
    </row>
    <row r="28" spans="1:18" ht="19" x14ac:dyDescent="0.25">
      <c r="A28" s="66"/>
      <c r="B28" s="72"/>
      <c r="C28" s="7"/>
      <c r="D28" s="49"/>
      <c r="E28" s="49"/>
      <c r="F28" s="4"/>
      <c r="G28" s="64"/>
      <c r="H28" s="64"/>
      <c r="I28" s="64"/>
      <c r="J28" s="56"/>
      <c r="K28" s="7" t="s">
        <v>89</v>
      </c>
      <c r="L28" s="49" t="s">
        <v>30</v>
      </c>
      <c r="M28" s="49"/>
      <c r="N28" s="4" t="s">
        <v>77</v>
      </c>
      <c r="O28" s="64">
        <v>157</v>
      </c>
      <c r="P28" s="64">
        <v>154</v>
      </c>
      <c r="Q28" s="64">
        <v>128</v>
      </c>
      <c r="R28" s="56">
        <f>SUM(O28:Q28)</f>
        <v>439</v>
      </c>
    </row>
    <row r="29" spans="1:18" ht="19" x14ac:dyDescent="0.25">
      <c r="A29" s="66"/>
      <c r="B29" s="72"/>
      <c r="C29" s="4"/>
      <c r="D29" s="4"/>
      <c r="E29" s="4"/>
      <c r="F29" s="4"/>
      <c r="G29" s="64"/>
      <c r="H29" s="64"/>
      <c r="I29" s="64"/>
      <c r="J29" s="56"/>
      <c r="K29" s="4"/>
      <c r="L29" s="4"/>
      <c r="M29" s="4"/>
      <c r="N29" s="4" t="s">
        <v>51</v>
      </c>
      <c r="O29" s="64">
        <v>154</v>
      </c>
      <c r="P29" s="64">
        <v>119</v>
      </c>
      <c r="Q29" s="64">
        <v>128</v>
      </c>
      <c r="R29" s="56">
        <f>SUM(O29:Q29)</f>
        <v>401</v>
      </c>
    </row>
    <row r="30" spans="1:18" ht="18.5" customHeight="1" x14ac:dyDescent="0.25">
      <c r="A30" s="66"/>
      <c r="B30" s="72"/>
      <c r="C30" s="4"/>
      <c r="D30" s="4"/>
      <c r="E30" s="4"/>
      <c r="F30" s="4"/>
      <c r="G30" s="64"/>
      <c r="H30" s="64"/>
      <c r="I30" s="64"/>
      <c r="J30" s="56"/>
      <c r="K30" s="4"/>
      <c r="L30" s="4"/>
      <c r="M30" s="4"/>
      <c r="N30" s="4" t="s">
        <v>82</v>
      </c>
      <c r="O30" s="64">
        <v>144</v>
      </c>
      <c r="P30" s="64">
        <v>137</v>
      </c>
      <c r="Q30" s="64">
        <v>136</v>
      </c>
      <c r="R30" s="56">
        <f>SUM(O30:Q30)</f>
        <v>417</v>
      </c>
    </row>
    <row r="31" spans="1:18" ht="18.5" customHeight="1" x14ac:dyDescent="0.25">
      <c r="A31" s="66"/>
      <c r="B31" s="72"/>
      <c r="C31" s="4"/>
      <c r="D31" s="4"/>
      <c r="E31" s="4"/>
      <c r="F31" s="4"/>
      <c r="G31" s="57"/>
      <c r="H31" s="57"/>
      <c r="I31" s="57"/>
      <c r="J31" s="56"/>
      <c r="K31" s="4"/>
      <c r="L31" s="4"/>
      <c r="M31" s="4"/>
      <c r="N31" s="4"/>
      <c r="O31" s="57">
        <f>SUM(O28:O30)</f>
        <v>455</v>
      </c>
      <c r="P31" s="57">
        <f>SUM(P28:P30)</f>
        <v>410</v>
      </c>
      <c r="Q31" s="57">
        <f>SUM(Q28:Q30)</f>
        <v>392</v>
      </c>
      <c r="R31" s="56">
        <f>SUM(R28:R30)</f>
        <v>1257</v>
      </c>
    </row>
    <row r="32" spans="1:18" ht="7" customHeight="1" x14ac:dyDescent="0.25">
      <c r="A32" s="66"/>
      <c r="B32" s="72"/>
      <c r="C32" s="4"/>
      <c r="D32" s="4"/>
      <c r="E32" s="4"/>
      <c r="F32" s="4"/>
      <c r="G32" s="11"/>
      <c r="H32" s="11"/>
      <c r="I32" s="11"/>
      <c r="J32" s="58"/>
      <c r="K32" s="4"/>
      <c r="L32" s="4"/>
      <c r="M32" s="4"/>
      <c r="N32" s="4"/>
      <c r="O32" s="11"/>
      <c r="P32" s="11"/>
      <c r="Q32" s="11"/>
      <c r="R32" s="58"/>
    </row>
    <row r="33" spans="1:18" ht="17" customHeight="1" x14ac:dyDescent="0.25">
      <c r="A33" s="66"/>
      <c r="B33" s="72"/>
      <c r="C33" s="7"/>
      <c r="D33" s="49"/>
      <c r="E33" s="49"/>
      <c r="F33" s="4"/>
      <c r="G33" s="64"/>
      <c r="H33" s="64"/>
      <c r="I33" s="64"/>
      <c r="J33" s="56"/>
      <c r="K33" s="7" t="s">
        <v>5</v>
      </c>
      <c r="L33" s="49" t="s">
        <v>29</v>
      </c>
      <c r="M33" s="49"/>
      <c r="N33" s="4" t="s">
        <v>34</v>
      </c>
      <c r="O33" s="64">
        <v>136</v>
      </c>
      <c r="P33" s="64">
        <v>142</v>
      </c>
      <c r="Q33" s="64">
        <v>156</v>
      </c>
      <c r="R33" s="58">
        <f>SUM(O33:Q33)</f>
        <v>434</v>
      </c>
    </row>
    <row r="34" spans="1:18" ht="19" x14ac:dyDescent="0.25">
      <c r="A34" s="66"/>
      <c r="B34" s="72"/>
      <c r="C34" s="4"/>
      <c r="D34" s="4"/>
      <c r="E34" s="4"/>
      <c r="F34" s="4"/>
      <c r="G34" s="64"/>
      <c r="H34" s="64"/>
      <c r="I34" s="64"/>
      <c r="J34" s="56"/>
      <c r="K34" s="4"/>
      <c r="L34" s="4"/>
      <c r="M34" s="4"/>
      <c r="N34" s="4" t="s">
        <v>71</v>
      </c>
      <c r="O34" s="64">
        <v>139</v>
      </c>
      <c r="P34" s="64">
        <v>165</v>
      </c>
      <c r="Q34" s="64">
        <v>159</v>
      </c>
      <c r="R34" s="58">
        <f>SUM(O34:Q34)</f>
        <v>463</v>
      </c>
    </row>
    <row r="35" spans="1:18" ht="18.5" customHeight="1" x14ac:dyDescent="0.25">
      <c r="A35" s="66"/>
      <c r="B35" s="72"/>
      <c r="C35" s="4"/>
      <c r="D35" s="4"/>
      <c r="E35" s="4"/>
      <c r="F35" s="4"/>
      <c r="G35" s="64"/>
      <c r="H35" s="64"/>
      <c r="I35" s="64"/>
      <c r="J35" s="56"/>
      <c r="K35" s="4"/>
      <c r="L35" s="4"/>
      <c r="M35" s="4"/>
      <c r="N35" s="4" t="s">
        <v>31</v>
      </c>
      <c r="O35" s="64">
        <v>138</v>
      </c>
      <c r="P35" s="64">
        <v>156</v>
      </c>
      <c r="Q35" s="64">
        <v>137</v>
      </c>
      <c r="R35" s="58">
        <f>SUM(O35:Q35)</f>
        <v>431</v>
      </c>
    </row>
    <row r="36" spans="1:18" ht="19" customHeight="1" x14ac:dyDescent="0.25">
      <c r="A36" s="66"/>
      <c r="B36" s="72"/>
      <c r="C36" s="4"/>
      <c r="D36" s="4"/>
      <c r="E36" s="4"/>
      <c r="F36" s="4"/>
      <c r="G36" s="57"/>
      <c r="H36" s="57"/>
      <c r="I36" s="57"/>
      <c r="J36" s="56"/>
      <c r="K36" s="4"/>
      <c r="L36" s="4"/>
      <c r="M36" s="4"/>
      <c r="N36" s="4"/>
      <c r="O36" s="11">
        <f>SUM(O33:O35)</f>
        <v>413</v>
      </c>
      <c r="P36" s="11">
        <f>SUM(P33:P35)</f>
        <v>463</v>
      </c>
      <c r="Q36" s="11">
        <f>SUM(Q33:Q35)</f>
        <v>452</v>
      </c>
      <c r="R36" s="58">
        <f>SUM(R33:R35)</f>
        <v>1328</v>
      </c>
    </row>
    <row r="37" spans="1:18" ht="1" customHeight="1" x14ac:dyDescent="0.25">
      <c r="A37" s="75"/>
      <c r="B37" s="71"/>
      <c r="C37" s="68"/>
      <c r="D37" s="68"/>
      <c r="E37" s="68"/>
      <c r="F37" s="68"/>
      <c r="G37" s="73"/>
      <c r="H37" s="73"/>
      <c r="I37" s="73"/>
      <c r="J37" s="73"/>
      <c r="K37" s="67"/>
      <c r="L37" s="68"/>
      <c r="M37" s="68"/>
      <c r="N37" s="68"/>
      <c r="O37" s="69"/>
      <c r="P37" s="69"/>
      <c r="Q37" s="69"/>
      <c r="R37" s="70"/>
    </row>
    <row r="38" spans="1:18" ht="19" x14ac:dyDescent="0.25">
      <c r="A38" s="63" t="s">
        <v>98</v>
      </c>
      <c r="B38" s="72" t="s">
        <v>96</v>
      </c>
      <c r="C38" s="65" t="s">
        <v>4</v>
      </c>
      <c r="D38" s="49" t="s">
        <v>102</v>
      </c>
      <c r="E38" s="49"/>
      <c r="F38" s="4" t="s">
        <v>99</v>
      </c>
      <c r="G38" s="64">
        <v>91</v>
      </c>
      <c r="H38" s="64">
        <v>103</v>
      </c>
      <c r="I38" s="64">
        <v>104</v>
      </c>
      <c r="J38" s="57">
        <f>SUM(G38:I38)</f>
        <v>298</v>
      </c>
      <c r="K38" s="87" t="s">
        <v>94</v>
      </c>
      <c r="L38" s="49" t="s">
        <v>30</v>
      </c>
      <c r="M38" s="49"/>
      <c r="N38" s="4" t="s">
        <v>69</v>
      </c>
      <c r="O38" s="64">
        <v>153</v>
      </c>
      <c r="P38" s="64">
        <v>118</v>
      </c>
      <c r="Q38" s="64">
        <v>116</v>
      </c>
      <c r="R38" s="56">
        <f>SUM(O38:Q38)</f>
        <v>387</v>
      </c>
    </row>
    <row r="39" spans="1:18" ht="19" x14ac:dyDescent="0.25">
      <c r="A39" s="66"/>
      <c r="B39" s="72"/>
      <c r="C39" s="65" t="s">
        <v>0</v>
      </c>
      <c r="D39" s="4"/>
      <c r="E39" s="4"/>
      <c r="F39" s="4" t="s">
        <v>100</v>
      </c>
      <c r="G39" s="64">
        <v>189</v>
      </c>
      <c r="H39" s="64">
        <v>139</v>
      </c>
      <c r="I39" s="64">
        <v>244</v>
      </c>
      <c r="J39" s="57">
        <f>SUM(G39:I39)</f>
        <v>572</v>
      </c>
      <c r="K39" s="87"/>
      <c r="L39" s="4"/>
      <c r="M39" s="4"/>
      <c r="N39" s="4" t="s">
        <v>104</v>
      </c>
      <c r="O39" s="64">
        <v>123</v>
      </c>
      <c r="P39" s="64">
        <v>153</v>
      </c>
      <c r="Q39" s="64">
        <v>147</v>
      </c>
      <c r="R39" s="56">
        <f>SUM(O39:Q39)</f>
        <v>423</v>
      </c>
    </row>
    <row r="40" spans="1:18" ht="19" x14ac:dyDescent="0.25">
      <c r="A40" s="66"/>
      <c r="B40" s="72"/>
      <c r="C40" s="65"/>
      <c r="D40" s="4"/>
      <c r="E40" s="4"/>
      <c r="F40" s="4" t="s">
        <v>101</v>
      </c>
      <c r="G40" s="64">
        <v>161</v>
      </c>
      <c r="H40" s="64">
        <v>201</v>
      </c>
      <c r="I40" s="64">
        <v>185</v>
      </c>
      <c r="J40" s="57">
        <f>SUM(G40:I40)</f>
        <v>547</v>
      </c>
      <c r="K40" s="87"/>
      <c r="L40" s="4"/>
      <c r="M40" s="4"/>
      <c r="N40" s="4" t="s">
        <v>105</v>
      </c>
      <c r="O40" s="64">
        <v>146</v>
      </c>
      <c r="P40" s="64">
        <v>138</v>
      </c>
      <c r="Q40" s="64">
        <v>156</v>
      </c>
      <c r="R40" s="56">
        <f>SUM(O40:Q40)</f>
        <v>440</v>
      </c>
    </row>
    <row r="41" spans="1:18" ht="18.5" customHeight="1" x14ac:dyDescent="0.25">
      <c r="A41" s="66"/>
      <c r="B41" s="72"/>
      <c r="C41" s="65" t="s">
        <v>0</v>
      </c>
      <c r="D41" s="4"/>
      <c r="E41" s="4"/>
      <c r="F41" s="4"/>
      <c r="G41" s="57">
        <f>SUM(G37:G40)</f>
        <v>441</v>
      </c>
      <c r="H41" s="57">
        <f>SUM(H37:H40)</f>
        <v>443</v>
      </c>
      <c r="I41" s="57">
        <f>SUM(I37:I40)</f>
        <v>533</v>
      </c>
      <c r="J41" s="57">
        <f>SUM(J37:J40)</f>
        <v>1417</v>
      </c>
      <c r="K41" s="87"/>
      <c r="L41" s="4"/>
      <c r="M41" s="4"/>
      <c r="N41" s="4" t="s">
        <v>0</v>
      </c>
      <c r="O41" s="57">
        <f>SUM(O38:O40)</f>
        <v>422</v>
      </c>
      <c r="P41" s="57">
        <f>SUM(P38:P40)</f>
        <v>409</v>
      </c>
      <c r="Q41" s="57">
        <f>SUM(Q38:Q40)</f>
        <v>419</v>
      </c>
      <c r="R41" s="56">
        <f>SUM(R38:R40)</f>
        <v>1250</v>
      </c>
    </row>
    <row r="42" spans="1:18" ht="6" customHeight="1" x14ac:dyDescent="0.25">
      <c r="A42" s="66"/>
      <c r="B42" s="72"/>
      <c r="C42" s="4"/>
      <c r="D42" s="4"/>
      <c r="E42" s="4"/>
      <c r="F42" s="4"/>
      <c r="G42" s="11"/>
      <c r="H42" s="11"/>
      <c r="I42" s="11"/>
      <c r="J42" s="11"/>
      <c r="K42" s="86"/>
      <c r="L42" s="4"/>
      <c r="M42" s="4"/>
      <c r="N42" s="4"/>
      <c r="O42" s="11"/>
      <c r="P42" s="11"/>
      <c r="Q42" s="11"/>
      <c r="R42" s="58"/>
    </row>
    <row r="43" spans="1:18" ht="6" customHeight="1" x14ac:dyDescent="0.25">
      <c r="A43" s="66"/>
      <c r="B43" s="72"/>
      <c r="C43" s="4"/>
      <c r="D43" s="4"/>
      <c r="E43" s="4"/>
      <c r="F43" s="4"/>
      <c r="G43" s="11"/>
      <c r="H43" s="11"/>
      <c r="I43" s="11"/>
      <c r="J43" s="11"/>
      <c r="K43" s="86"/>
      <c r="L43" s="4"/>
      <c r="M43" s="4"/>
      <c r="N43" s="4"/>
      <c r="O43" s="11"/>
      <c r="P43" s="11"/>
      <c r="Q43" s="11"/>
      <c r="R43" s="58"/>
    </row>
    <row r="44" spans="1:18" ht="19" x14ac:dyDescent="0.25">
      <c r="A44" s="66"/>
      <c r="B44" s="72"/>
      <c r="C44" s="7" t="s">
        <v>14</v>
      </c>
      <c r="D44" s="49" t="s">
        <v>102</v>
      </c>
      <c r="E44" s="49"/>
      <c r="F44" s="4" t="s">
        <v>74</v>
      </c>
      <c r="G44" s="64">
        <v>226</v>
      </c>
      <c r="H44" s="64">
        <v>188</v>
      </c>
      <c r="I44" s="64">
        <v>184</v>
      </c>
      <c r="J44" s="57">
        <f>SUM(G44:I44)</f>
        <v>598</v>
      </c>
      <c r="K44" s="85" t="s">
        <v>5</v>
      </c>
      <c r="L44" s="49" t="s">
        <v>29</v>
      </c>
      <c r="M44" s="49"/>
      <c r="N44" s="4" t="s">
        <v>34</v>
      </c>
      <c r="O44" s="64">
        <v>158</v>
      </c>
      <c r="P44" s="64">
        <v>169</v>
      </c>
      <c r="Q44" s="64">
        <v>208</v>
      </c>
      <c r="R44" s="56">
        <f>SUM(O44:Q44)</f>
        <v>535</v>
      </c>
    </row>
    <row r="45" spans="1:18" ht="19" customHeight="1" x14ac:dyDescent="0.25">
      <c r="A45" s="66"/>
      <c r="B45" s="72"/>
      <c r="C45" s="4"/>
      <c r="D45" s="4"/>
      <c r="E45" s="4"/>
      <c r="F45" s="4" t="s">
        <v>75</v>
      </c>
      <c r="G45" s="64">
        <v>152</v>
      </c>
      <c r="H45" s="64">
        <v>116</v>
      </c>
      <c r="I45" s="64">
        <v>167</v>
      </c>
      <c r="J45" s="57">
        <f>SUM(G45:I45)</f>
        <v>435</v>
      </c>
      <c r="K45" s="86"/>
      <c r="L45" s="4"/>
      <c r="M45" s="4"/>
      <c r="N45" s="4" t="s">
        <v>106</v>
      </c>
      <c r="O45" s="64">
        <v>116</v>
      </c>
      <c r="P45" s="64">
        <v>150</v>
      </c>
      <c r="Q45" s="64">
        <v>160</v>
      </c>
      <c r="R45" s="56">
        <f>SUM(O45:Q45)</f>
        <v>426</v>
      </c>
    </row>
    <row r="46" spans="1:18" ht="19" x14ac:dyDescent="0.25">
      <c r="A46" s="66"/>
      <c r="B46" s="72"/>
      <c r="C46" s="4"/>
      <c r="D46" s="4"/>
      <c r="E46" s="4"/>
      <c r="F46" s="4" t="s">
        <v>103</v>
      </c>
      <c r="G46" s="64">
        <v>136</v>
      </c>
      <c r="H46" s="64">
        <v>134</v>
      </c>
      <c r="I46" s="64">
        <v>136</v>
      </c>
      <c r="J46" s="57">
        <f>SUM(G46:I46)</f>
        <v>406</v>
      </c>
      <c r="K46" s="86"/>
      <c r="L46" s="4"/>
      <c r="M46" s="4"/>
      <c r="N46" s="4" t="s">
        <v>107</v>
      </c>
      <c r="O46" s="64">
        <v>132</v>
      </c>
      <c r="P46" s="64">
        <v>145</v>
      </c>
      <c r="Q46" s="64">
        <v>144</v>
      </c>
      <c r="R46" s="56">
        <f>SUM(O46:Q46)</f>
        <v>421</v>
      </c>
    </row>
    <row r="47" spans="1:18" ht="19" x14ac:dyDescent="0.25">
      <c r="A47" s="66"/>
      <c r="B47" s="72"/>
      <c r="C47" s="4"/>
      <c r="D47" s="4"/>
      <c r="E47" s="4"/>
      <c r="F47" s="4"/>
      <c r="G47" s="57">
        <f>SUM(G44:G46)</f>
        <v>514</v>
      </c>
      <c r="H47" s="57">
        <f>SUM(H44:H46)</f>
        <v>438</v>
      </c>
      <c r="I47" s="57">
        <f>SUM(I44:I46)</f>
        <v>487</v>
      </c>
      <c r="J47" s="57">
        <f>SUM(J44:J46)</f>
        <v>1439</v>
      </c>
      <c r="K47" s="86"/>
      <c r="L47" s="4"/>
      <c r="M47" s="4"/>
      <c r="O47" s="57">
        <f>SUM(O44:O46)</f>
        <v>406</v>
      </c>
      <c r="P47" s="57">
        <f>SUM(P44:P46)</f>
        <v>464</v>
      </c>
      <c r="Q47" s="57">
        <f>SUM(Q44:Q46)</f>
        <v>512</v>
      </c>
      <c r="R47" s="56">
        <f>SUM(R44:R46)</f>
        <v>1382</v>
      </c>
    </row>
    <row r="48" spans="1:18" ht="7" customHeight="1" x14ac:dyDescent="0.25">
      <c r="A48" s="66"/>
      <c r="B48" s="72"/>
      <c r="C48" s="60"/>
      <c r="D48" s="60"/>
      <c r="E48" s="60"/>
      <c r="F48" s="60"/>
      <c r="G48" s="61"/>
      <c r="H48" s="61"/>
      <c r="I48" s="61"/>
      <c r="J48" s="61"/>
      <c r="K48" s="84"/>
      <c r="L48" s="60"/>
      <c r="M48" s="60"/>
      <c r="N48" s="60"/>
      <c r="O48" s="61"/>
      <c r="P48" s="61"/>
      <c r="Q48" s="61"/>
      <c r="R48" s="62"/>
    </row>
    <row r="49" spans="1:18" ht="19" customHeight="1" x14ac:dyDescent="0.25">
      <c r="A49" s="66"/>
      <c r="B49" s="72"/>
      <c r="C49" s="7" t="s">
        <v>91</v>
      </c>
      <c r="D49" s="49" t="s">
        <v>40</v>
      </c>
      <c r="E49" s="49"/>
      <c r="F49" s="4" t="s">
        <v>119</v>
      </c>
      <c r="G49" s="64">
        <v>156</v>
      </c>
      <c r="H49" s="64">
        <v>114</v>
      </c>
      <c r="I49" s="64">
        <v>181</v>
      </c>
      <c r="J49" s="56">
        <f>SUM(G49:I49)</f>
        <v>451</v>
      </c>
      <c r="K49" s="85" t="s">
        <v>54</v>
      </c>
      <c r="L49" s="49" t="s">
        <v>40</v>
      </c>
      <c r="M49" s="49" t="s">
        <v>0</v>
      </c>
      <c r="N49" s="4" t="s">
        <v>37</v>
      </c>
      <c r="O49" s="64">
        <v>115</v>
      </c>
      <c r="P49" s="64">
        <v>71</v>
      </c>
      <c r="Q49" s="64">
        <v>126</v>
      </c>
      <c r="R49" s="56">
        <f>SUM(O49:Q49)</f>
        <v>312</v>
      </c>
    </row>
    <row r="50" spans="1:18" ht="19" customHeight="1" x14ac:dyDescent="0.25">
      <c r="A50" s="66"/>
      <c r="B50" s="72"/>
      <c r="C50" s="4"/>
      <c r="D50" s="4"/>
      <c r="E50" s="4"/>
      <c r="F50" s="4" t="s">
        <v>118</v>
      </c>
      <c r="G50" s="64">
        <v>132</v>
      </c>
      <c r="H50" s="64">
        <v>157</v>
      </c>
      <c r="I50" s="64">
        <v>157</v>
      </c>
      <c r="J50" s="56">
        <f>SUM(G50:I50)</f>
        <v>446</v>
      </c>
      <c r="K50" s="86"/>
      <c r="L50" s="4"/>
      <c r="M50" s="4"/>
      <c r="N50" s="4" t="s">
        <v>108</v>
      </c>
      <c r="O50" s="64">
        <v>196</v>
      </c>
      <c r="P50" s="64">
        <v>119</v>
      </c>
      <c r="Q50" s="64">
        <v>151</v>
      </c>
      <c r="R50" s="56">
        <f>SUM(O50:Q50)</f>
        <v>466</v>
      </c>
    </row>
    <row r="51" spans="1:18" ht="19" customHeight="1" x14ac:dyDescent="0.25">
      <c r="A51" s="66"/>
      <c r="B51" s="72"/>
      <c r="C51" s="4"/>
      <c r="D51" s="4"/>
      <c r="E51" s="4"/>
      <c r="F51" s="4" t="s">
        <v>117</v>
      </c>
      <c r="G51" s="64">
        <v>141</v>
      </c>
      <c r="H51" s="64">
        <v>119</v>
      </c>
      <c r="I51" s="64">
        <v>146</v>
      </c>
      <c r="J51" s="56">
        <f>SUM(G51:I51)</f>
        <v>406</v>
      </c>
      <c r="K51" s="86"/>
      <c r="L51" s="4"/>
      <c r="M51" s="4"/>
      <c r="N51" s="4" t="s">
        <v>38</v>
      </c>
      <c r="O51" s="64">
        <v>194</v>
      </c>
      <c r="P51" s="64">
        <v>168</v>
      </c>
      <c r="Q51" s="64">
        <v>131</v>
      </c>
      <c r="R51" s="56">
        <f>SUM(O51:Q51)</f>
        <v>493</v>
      </c>
    </row>
    <row r="52" spans="1:18" ht="19" x14ac:dyDescent="0.25">
      <c r="A52" s="66"/>
      <c r="B52" s="72"/>
      <c r="C52" s="4"/>
      <c r="D52" s="4"/>
      <c r="E52" s="4"/>
      <c r="F52" s="4"/>
      <c r="G52" s="11">
        <v>429</v>
      </c>
      <c r="H52" s="57">
        <f>SUM(H48:H51)</f>
        <v>390</v>
      </c>
      <c r="I52" s="57">
        <f>SUM(I48:I51)</f>
        <v>484</v>
      </c>
      <c r="J52" s="56">
        <f>SUM(J48:J51)</f>
        <v>1303</v>
      </c>
      <c r="K52" s="86"/>
      <c r="L52" s="4"/>
      <c r="M52" s="4"/>
      <c r="N52" s="4" t="s">
        <v>0</v>
      </c>
      <c r="O52" s="57">
        <f>SUM(O49:O51)</f>
        <v>505</v>
      </c>
      <c r="P52" s="57">
        <f>SUM(P49:P51)</f>
        <v>358</v>
      </c>
      <c r="Q52" s="57">
        <f>SUM(Q49:Q51)</f>
        <v>408</v>
      </c>
      <c r="R52" s="56">
        <f>SUM(R49:R51)</f>
        <v>1271</v>
      </c>
    </row>
    <row r="53" spans="1:18" ht="19" x14ac:dyDescent="0.25">
      <c r="A53" s="66"/>
      <c r="B53" s="72"/>
      <c r="C53" s="4"/>
      <c r="D53" s="4"/>
      <c r="E53" s="4"/>
      <c r="F53" s="4"/>
      <c r="G53" s="57"/>
      <c r="H53" s="57"/>
      <c r="I53" s="57"/>
      <c r="J53" s="56"/>
      <c r="K53" s="86"/>
      <c r="L53" s="4"/>
      <c r="M53" s="4"/>
      <c r="N53" s="4"/>
      <c r="O53" s="11"/>
      <c r="P53" s="11"/>
      <c r="Q53" s="11"/>
      <c r="R53" s="58"/>
    </row>
    <row r="54" spans="1:18" ht="18.5" customHeight="1" x14ac:dyDescent="0.25">
      <c r="A54" s="66"/>
      <c r="B54" s="72"/>
      <c r="C54" s="4"/>
      <c r="D54" s="4"/>
      <c r="E54" s="4"/>
      <c r="F54" s="4"/>
      <c r="G54" s="57"/>
      <c r="H54" s="57"/>
      <c r="I54" s="57"/>
      <c r="J54" s="116"/>
      <c r="K54" s="86"/>
      <c r="L54" s="4"/>
      <c r="M54" s="4"/>
      <c r="N54" s="4"/>
      <c r="O54" s="11"/>
      <c r="P54" s="11"/>
      <c r="Q54" s="11"/>
      <c r="R54" s="58"/>
    </row>
    <row r="55" spans="1:18" ht="19" customHeight="1" x14ac:dyDescent="0.25">
      <c r="A55" s="66"/>
      <c r="B55" s="72"/>
      <c r="C55" s="7" t="s">
        <v>67</v>
      </c>
      <c r="D55" s="49" t="s">
        <v>41</v>
      </c>
      <c r="E55" s="49"/>
      <c r="F55" s="158" t="s">
        <v>42</v>
      </c>
      <c r="G55" s="64">
        <v>206</v>
      </c>
      <c r="H55" s="64">
        <v>183</v>
      </c>
      <c r="I55" s="64">
        <v>173</v>
      </c>
      <c r="J55" s="57">
        <f>SUM(G55:I55)</f>
        <v>562</v>
      </c>
      <c r="K55" s="85" t="s">
        <v>89</v>
      </c>
      <c r="L55" s="49" t="s">
        <v>41</v>
      </c>
      <c r="M55" s="49" t="s">
        <v>0</v>
      </c>
      <c r="N55" s="4" t="s">
        <v>109</v>
      </c>
      <c r="O55" s="64">
        <v>174</v>
      </c>
      <c r="P55" s="64">
        <v>148</v>
      </c>
      <c r="Q55" s="64">
        <v>134</v>
      </c>
      <c r="R55" s="56">
        <f>SUM(O55:Q55)</f>
        <v>456</v>
      </c>
    </row>
    <row r="56" spans="1:18" ht="19" customHeight="1" x14ac:dyDescent="0.25">
      <c r="A56" s="66"/>
      <c r="B56" s="72"/>
      <c r="C56" s="4"/>
      <c r="D56" s="4"/>
      <c r="E56" s="4"/>
      <c r="F56" s="4" t="s">
        <v>46</v>
      </c>
      <c r="G56" s="64">
        <v>181</v>
      </c>
      <c r="H56" s="64">
        <v>226</v>
      </c>
      <c r="I56" s="64">
        <v>183</v>
      </c>
      <c r="J56" s="57">
        <f>SUM(G56:I56)</f>
        <v>590</v>
      </c>
      <c r="K56" s="86"/>
      <c r="L56" s="4"/>
      <c r="M56" s="4"/>
      <c r="N56" s="4" t="s">
        <v>51</v>
      </c>
      <c r="O56" s="64">
        <v>178</v>
      </c>
      <c r="P56" s="64">
        <v>148</v>
      </c>
      <c r="Q56" s="64">
        <v>172</v>
      </c>
      <c r="R56" s="56">
        <f>SUM(O56:Q56)</f>
        <v>498</v>
      </c>
    </row>
    <row r="57" spans="1:18" ht="19" customHeight="1" x14ac:dyDescent="0.25">
      <c r="A57" s="66"/>
      <c r="B57" s="72"/>
      <c r="C57" s="4"/>
      <c r="D57" s="4"/>
      <c r="E57" s="4"/>
      <c r="F57" s="4" t="s">
        <v>72</v>
      </c>
      <c r="G57" s="64">
        <v>173</v>
      </c>
      <c r="H57" s="64">
        <v>203</v>
      </c>
      <c r="I57" s="64">
        <v>161</v>
      </c>
      <c r="J57" s="57">
        <f>SUM(G57:I57)</f>
        <v>537</v>
      </c>
      <c r="K57" s="86"/>
      <c r="L57" s="4"/>
      <c r="M57" s="4"/>
      <c r="N57" s="4" t="s">
        <v>82</v>
      </c>
      <c r="O57" s="64">
        <v>160</v>
      </c>
      <c r="P57" s="64">
        <v>178</v>
      </c>
      <c r="Q57" s="64">
        <v>159</v>
      </c>
      <c r="R57" s="56">
        <f>SUM(O57:Q57)</f>
        <v>497</v>
      </c>
    </row>
    <row r="58" spans="1:18" ht="19" customHeight="1" x14ac:dyDescent="0.25">
      <c r="A58" s="66"/>
      <c r="B58" s="72"/>
      <c r="C58" s="4"/>
      <c r="D58" s="4"/>
      <c r="E58" s="4"/>
      <c r="F58" s="4"/>
      <c r="G58" s="57">
        <f>SUM(G55:G57)</f>
        <v>560</v>
      </c>
      <c r="H58" s="57">
        <f>SUM(H55:H57)</f>
        <v>612</v>
      </c>
      <c r="I58" s="57">
        <f>SUM(I55:I57)</f>
        <v>517</v>
      </c>
      <c r="J58" s="57">
        <f>SUM(J55:J57)</f>
        <v>1689</v>
      </c>
      <c r="K58" s="86"/>
      <c r="L58" s="4"/>
      <c r="M58" s="4"/>
      <c r="N58" s="4"/>
      <c r="O58" s="57">
        <f>SUM(O54:O57)</f>
        <v>512</v>
      </c>
      <c r="P58" s="57">
        <f>SUM(P54:P57)</f>
        <v>474</v>
      </c>
      <c r="Q58" s="57">
        <f>SUM(Q54:Q57)</f>
        <v>465</v>
      </c>
      <c r="R58" s="56">
        <f>SUM(R54:R57)</f>
        <v>1451</v>
      </c>
    </row>
    <row r="59" spans="1:18" ht="7" customHeight="1" x14ac:dyDescent="0.25">
      <c r="A59" s="66"/>
      <c r="B59" s="72"/>
      <c r="C59" s="68"/>
      <c r="D59" s="68"/>
      <c r="E59" s="68"/>
      <c r="F59" s="68" t="s">
        <v>0</v>
      </c>
      <c r="G59" s="69"/>
      <c r="H59" s="69"/>
      <c r="I59" s="69"/>
      <c r="J59" s="69"/>
      <c r="K59" s="67"/>
      <c r="L59" s="68"/>
      <c r="M59" s="68"/>
      <c r="N59" s="68"/>
      <c r="O59" s="68"/>
      <c r="P59" s="68"/>
      <c r="Q59" s="68"/>
      <c r="R59" s="71"/>
    </row>
    <row r="60" spans="1:18" ht="18.5" customHeight="1" x14ac:dyDescent="0.25">
      <c r="A60" s="66"/>
      <c r="B60" s="72"/>
      <c r="C60" s="60"/>
      <c r="D60" s="60"/>
      <c r="E60" s="60"/>
      <c r="F60" s="60" t="s">
        <v>0</v>
      </c>
      <c r="G60" s="61"/>
      <c r="H60" s="61"/>
      <c r="I60" s="61"/>
      <c r="J60" s="62"/>
      <c r="K60" s="60"/>
      <c r="L60" s="60"/>
      <c r="M60" s="60"/>
      <c r="N60" s="60"/>
      <c r="O60" s="61"/>
      <c r="P60" s="61"/>
      <c r="Q60" s="61"/>
      <c r="R60" s="62"/>
    </row>
    <row r="61" spans="1:18" ht="18.5" customHeight="1" x14ac:dyDescent="0.25">
      <c r="A61" s="66"/>
      <c r="B61" s="72"/>
      <c r="C61" s="7"/>
      <c r="D61" s="49"/>
      <c r="E61" s="49"/>
      <c r="F61" s="4"/>
      <c r="G61" s="64"/>
      <c r="H61" s="64"/>
      <c r="I61" s="64"/>
      <c r="J61" s="56"/>
      <c r="K61" s="7" t="s">
        <v>15</v>
      </c>
      <c r="L61" s="49" t="s">
        <v>29</v>
      </c>
      <c r="M61" s="49"/>
      <c r="N61" s="4" t="s">
        <v>39</v>
      </c>
      <c r="O61" s="64">
        <v>152</v>
      </c>
      <c r="P61" s="64">
        <v>183</v>
      </c>
      <c r="Q61" s="64">
        <v>169</v>
      </c>
      <c r="R61" s="56">
        <f>SUM(O61:Q61)</f>
        <v>504</v>
      </c>
    </row>
    <row r="62" spans="1:18" ht="18.5" customHeight="1" x14ac:dyDescent="0.25">
      <c r="A62" s="66"/>
      <c r="B62" s="72"/>
      <c r="C62" s="4"/>
      <c r="D62" s="4"/>
      <c r="E62" s="4"/>
      <c r="F62" s="4"/>
      <c r="G62" s="64"/>
      <c r="H62" s="64"/>
      <c r="I62" s="64"/>
      <c r="J62" s="56"/>
      <c r="K62" s="4"/>
      <c r="L62" s="4"/>
      <c r="M62" s="4"/>
      <c r="N62" s="4" t="s">
        <v>110</v>
      </c>
      <c r="O62" s="64">
        <v>170</v>
      </c>
      <c r="P62" s="64">
        <v>143</v>
      </c>
      <c r="Q62" s="64">
        <v>115</v>
      </c>
      <c r="R62" s="56">
        <f>SUM(O62:Q62)</f>
        <v>428</v>
      </c>
    </row>
    <row r="63" spans="1:18" ht="19" customHeight="1" x14ac:dyDescent="0.25">
      <c r="A63" s="66"/>
      <c r="B63" s="72"/>
      <c r="C63" s="4"/>
      <c r="D63" s="4"/>
      <c r="E63" s="4"/>
      <c r="F63" s="4"/>
      <c r="G63" s="64"/>
      <c r="H63" s="64"/>
      <c r="I63" s="64"/>
      <c r="J63" s="56"/>
      <c r="K63" s="4"/>
      <c r="L63" s="4"/>
      <c r="M63" s="4"/>
      <c r="N63" s="4" t="s">
        <v>143</v>
      </c>
      <c r="O63" s="64">
        <v>92</v>
      </c>
      <c r="P63" s="64">
        <v>144</v>
      </c>
      <c r="Q63" s="64">
        <v>138</v>
      </c>
      <c r="R63" s="56">
        <f>SUM(O63:Q63)</f>
        <v>374</v>
      </c>
    </row>
    <row r="64" spans="1:18" ht="19" customHeight="1" x14ac:dyDescent="0.25">
      <c r="A64" s="66"/>
      <c r="B64" s="72"/>
      <c r="C64" s="4"/>
      <c r="D64" s="4"/>
      <c r="E64" s="4"/>
      <c r="F64" s="4"/>
      <c r="G64" s="57"/>
      <c r="H64" s="57"/>
      <c r="I64" s="57"/>
      <c r="J64" s="56"/>
      <c r="K64" s="4"/>
      <c r="L64" s="4"/>
      <c r="M64" s="4"/>
      <c r="N64" s="4"/>
      <c r="O64" s="57">
        <f>SUM(O61:O63)</f>
        <v>414</v>
      </c>
      <c r="P64" s="57">
        <f>SUM(P61:P63)</f>
        <v>470</v>
      </c>
      <c r="Q64" s="57">
        <f>SUM(Q61:Q63)</f>
        <v>422</v>
      </c>
      <c r="R64" s="56">
        <f>SUM(R61:R63)</f>
        <v>1306</v>
      </c>
    </row>
    <row r="65" spans="1:18" ht="18" customHeight="1" x14ac:dyDescent="0.25">
      <c r="A65" s="66"/>
      <c r="B65" s="72"/>
      <c r="C65" s="4"/>
      <c r="D65" s="4"/>
      <c r="E65" s="4"/>
      <c r="F65" s="4"/>
      <c r="G65" s="11"/>
      <c r="H65" s="11"/>
      <c r="I65" s="11"/>
      <c r="J65" s="58"/>
      <c r="K65" s="4"/>
      <c r="L65" s="4"/>
      <c r="M65" s="4"/>
      <c r="N65" s="4"/>
      <c r="O65" s="11"/>
      <c r="P65" s="11"/>
      <c r="Q65" s="11"/>
      <c r="R65" s="58"/>
    </row>
    <row r="66" spans="1:18" ht="19" x14ac:dyDescent="0.25">
      <c r="A66" s="66"/>
      <c r="B66" s="72"/>
      <c r="C66" s="7"/>
      <c r="D66" s="49"/>
      <c r="E66" s="49"/>
      <c r="F66" s="4"/>
      <c r="G66" s="64"/>
      <c r="H66" s="64"/>
      <c r="I66" s="64"/>
      <c r="J66" s="56"/>
      <c r="K66" s="7" t="s">
        <v>66</v>
      </c>
      <c r="L66" s="49" t="s">
        <v>30</v>
      </c>
      <c r="M66" s="49"/>
      <c r="N66" s="4" t="s">
        <v>111</v>
      </c>
      <c r="O66" s="64">
        <v>114</v>
      </c>
      <c r="P66" s="64">
        <v>91</v>
      </c>
      <c r="Q66" s="64">
        <v>102</v>
      </c>
      <c r="R66" s="58">
        <f>SUM(O66:Q66)</f>
        <v>307</v>
      </c>
    </row>
    <row r="67" spans="1:18" ht="18.5" customHeight="1" x14ac:dyDescent="0.25">
      <c r="A67" s="66"/>
      <c r="B67" s="72"/>
      <c r="C67" s="4"/>
      <c r="D67" s="4"/>
      <c r="E67" s="4"/>
      <c r="F67" s="4"/>
      <c r="G67" s="64"/>
      <c r="H67" s="64"/>
      <c r="I67" s="64"/>
      <c r="J67" s="56"/>
      <c r="K67" s="4"/>
      <c r="L67" s="4"/>
      <c r="M67" s="4"/>
      <c r="N67" s="4" t="s">
        <v>112</v>
      </c>
      <c r="O67" s="64">
        <v>152</v>
      </c>
      <c r="P67" s="64">
        <v>139</v>
      </c>
      <c r="Q67" s="64">
        <v>184</v>
      </c>
      <c r="R67" s="58">
        <f>SUM(O67:Q67)</f>
        <v>475</v>
      </c>
    </row>
    <row r="68" spans="1:18" ht="18.5" customHeight="1" x14ac:dyDescent="0.25">
      <c r="A68" s="66"/>
      <c r="B68" s="72"/>
      <c r="C68" s="4"/>
      <c r="D68" s="4"/>
      <c r="E68" s="4"/>
      <c r="F68" s="4"/>
      <c r="G68" s="64"/>
      <c r="H68" s="64"/>
      <c r="I68" s="64"/>
      <c r="J68" s="56"/>
      <c r="K68" s="4"/>
      <c r="L68" s="4"/>
      <c r="M68" s="4"/>
      <c r="N68" s="4" t="s">
        <v>113</v>
      </c>
      <c r="O68" s="64">
        <v>145</v>
      </c>
      <c r="P68" s="64">
        <v>148</v>
      </c>
      <c r="Q68" s="64">
        <v>158</v>
      </c>
      <c r="R68" s="58">
        <f>SUM(O68:Q68)</f>
        <v>451</v>
      </c>
    </row>
    <row r="69" spans="1:18" ht="19" customHeight="1" x14ac:dyDescent="0.25">
      <c r="A69" s="75"/>
      <c r="B69" s="71"/>
      <c r="C69" s="67"/>
      <c r="D69" s="68"/>
      <c r="E69" s="68"/>
      <c r="F69" s="68"/>
      <c r="G69" s="142"/>
      <c r="H69" s="142"/>
      <c r="I69" s="142"/>
      <c r="J69" s="143"/>
      <c r="K69" s="67"/>
      <c r="L69" s="68"/>
      <c r="M69" s="68"/>
      <c r="N69" s="68"/>
      <c r="O69" s="73">
        <f>SUM(O66:O68)</f>
        <v>411</v>
      </c>
      <c r="P69" s="73">
        <f>SUM(P66:P68)</f>
        <v>378</v>
      </c>
      <c r="Q69" s="73">
        <f>SUM(Q66:Q68)</f>
        <v>444</v>
      </c>
      <c r="R69" s="144">
        <f>SUM(R66:R68)</f>
        <v>1233</v>
      </c>
    </row>
    <row r="70" spans="1:18" ht="6" customHeight="1" x14ac:dyDescent="0.25">
      <c r="A70" s="59"/>
      <c r="B70" s="74"/>
      <c r="C70" s="60"/>
      <c r="D70" s="60"/>
      <c r="E70" s="60"/>
      <c r="F70" s="60"/>
      <c r="G70" s="61"/>
      <c r="H70" s="61"/>
      <c r="I70" s="61"/>
      <c r="J70" s="61"/>
      <c r="K70" s="84"/>
      <c r="L70" s="60"/>
      <c r="M70" s="60"/>
      <c r="N70" s="60"/>
      <c r="O70" s="61"/>
      <c r="P70" s="61"/>
      <c r="Q70" s="61"/>
      <c r="R70" s="62"/>
    </row>
    <row r="71" spans="1:18" ht="19" customHeight="1" x14ac:dyDescent="0.25">
      <c r="A71" s="63" t="s">
        <v>126</v>
      </c>
      <c r="B71" s="72" t="s">
        <v>127</v>
      </c>
      <c r="C71" s="65" t="s">
        <v>91</v>
      </c>
      <c r="D71" s="49" t="s">
        <v>102</v>
      </c>
      <c r="E71" s="49"/>
      <c r="F71" s="4" t="s">
        <v>117</v>
      </c>
      <c r="G71" s="64">
        <v>151</v>
      </c>
      <c r="H71" s="64">
        <v>181</v>
      </c>
      <c r="I71" s="64">
        <v>175</v>
      </c>
      <c r="J71" s="57">
        <f>SUM(G71:I71)</f>
        <v>507</v>
      </c>
      <c r="K71" s="87" t="s">
        <v>15</v>
      </c>
      <c r="L71" s="49" t="s">
        <v>29</v>
      </c>
      <c r="M71" s="49"/>
      <c r="N71" s="4" t="s">
        <v>130</v>
      </c>
      <c r="O71" s="64">
        <v>92</v>
      </c>
      <c r="P71" s="64">
        <v>95</v>
      </c>
      <c r="Q71" s="64">
        <v>125</v>
      </c>
      <c r="R71" s="56">
        <f>SUM(O71:Q71)</f>
        <v>312</v>
      </c>
    </row>
    <row r="72" spans="1:18" ht="19" x14ac:dyDescent="0.25">
      <c r="A72" s="66"/>
      <c r="B72" s="72"/>
      <c r="C72" s="65" t="s">
        <v>0</v>
      </c>
      <c r="D72" s="4"/>
      <c r="E72" s="4"/>
      <c r="F72" s="4" t="s">
        <v>129</v>
      </c>
      <c r="G72" s="64">
        <v>133</v>
      </c>
      <c r="H72" s="64">
        <v>159</v>
      </c>
      <c r="I72" s="64">
        <v>115</v>
      </c>
      <c r="J72" s="57">
        <f>SUM(G72:I72)</f>
        <v>407</v>
      </c>
      <c r="K72" s="87"/>
      <c r="L72" s="4"/>
      <c r="M72" s="4"/>
      <c r="N72" s="4" t="s">
        <v>39</v>
      </c>
      <c r="O72" s="64">
        <v>155</v>
      </c>
      <c r="P72" s="64">
        <v>162</v>
      </c>
      <c r="Q72" s="64">
        <v>194</v>
      </c>
      <c r="R72" s="56">
        <f>SUM(O72:Q72)</f>
        <v>511</v>
      </c>
    </row>
    <row r="73" spans="1:18" ht="19" customHeight="1" x14ac:dyDescent="0.25">
      <c r="A73" s="66"/>
      <c r="B73" s="72"/>
      <c r="C73" s="65"/>
      <c r="D73" s="4"/>
      <c r="E73" s="4"/>
      <c r="F73" s="4" t="s">
        <v>119</v>
      </c>
      <c r="G73" s="64">
        <v>155</v>
      </c>
      <c r="H73" s="64">
        <v>156</v>
      </c>
      <c r="I73" s="64">
        <v>142</v>
      </c>
      <c r="J73" s="57">
        <f>SUM(G73:I73)</f>
        <v>453</v>
      </c>
      <c r="K73" s="87"/>
      <c r="L73" s="4"/>
      <c r="M73" s="4"/>
      <c r="N73" s="4" t="s">
        <v>143</v>
      </c>
      <c r="O73" s="64">
        <v>122</v>
      </c>
      <c r="P73" s="64">
        <v>92</v>
      </c>
      <c r="Q73" s="64">
        <v>127</v>
      </c>
      <c r="R73" s="56">
        <f>SUM(O73:Q73)</f>
        <v>341</v>
      </c>
    </row>
    <row r="74" spans="1:18" ht="19" customHeight="1" x14ac:dyDescent="0.25">
      <c r="A74" s="66"/>
      <c r="B74" s="72"/>
      <c r="C74" s="65" t="s">
        <v>0</v>
      </c>
      <c r="D74" s="4"/>
      <c r="E74" s="4"/>
      <c r="F74" s="4"/>
      <c r="G74" s="57">
        <f>SUM(G70:G73)</f>
        <v>439</v>
      </c>
      <c r="H74" s="57">
        <f>SUM(H70:H73)</f>
        <v>496</v>
      </c>
      <c r="I74" s="57">
        <f>SUM(I70:I73)</f>
        <v>432</v>
      </c>
      <c r="J74" s="57">
        <f>SUM(J70:J73)</f>
        <v>1367</v>
      </c>
      <c r="K74" s="87"/>
      <c r="L74" s="4"/>
      <c r="M74" s="4"/>
      <c r="N74" s="4" t="s">
        <v>0</v>
      </c>
      <c r="O74" s="57">
        <f>SUM(O71:O73)</f>
        <v>369</v>
      </c>
      <c r="P74" s="57">
        <f>SUM(P71:P73)</f>
        <v>349</v>
      </c>
      <c r="Q74" s="57">
        <f>SUM(Q71:Q73)</f>
        <v>446</v>
      </c>
      <c r="R74" s="56">
        <f>SUM(R71:R73)</f>
        <v>1164</v>
      </c>
    </row>
    <row r="75" spans="1:18" ht="6" customHeight="1" x14ac:dyDescent="0.25">
      <c r="A75" s="66"/>
      <c r="B75" s="72"/>
      <c r="C75" s="4"/>
      <c r="D75" s="4"/>
      <c r="E75" s="4"/>
      <c r="F75" s="4"/>
      <c r="G75" s="11"/>
      <c r="H75" s="11"/>
      <c r="I75" s="11"/>
      <c r="J75" s="11"/>
      <c r="K75" s="86"/>
      <c r="L75" s="4"/>
      <c r="M75" s="4"/>
      <c r="N75" s="4"/>
      <c r="O75" s="11"/>
      <c r="P75" s="11"/>
      <c r="Q75" s="11"/>
      <c r="R75" s="58"/>
    </row>
    <row r="76" spans="1:18" ht="6" customHeight="1" x14ac:dyDescent="0.25">
      <c r="A76" s="66"/>
      <c r="B76" s="72"/>
      <c r="C76" s="4"/>
      <c r="D76" s="4"/>
      <c r="E76" s="4"/>
      <c r="F76" s="4"/>
      <c r="G76" s="11"/>
      <c r="H76" s="11"/>
      <c r="I76" s="11"/>
      <c r="J76" s="11"/>
      <c r="K76" s="86"/>
      <c r="L76" s="4"/>
      <c r="M76" s="4"/>
      <c r="N76" s="4"/>
      <c r="O76" s="11"/>
      <c r="P76" s="11"/>
      <c r="Q76" s="11"/>
      <c r="R76" s="58"/>
    </row>
    <row r="77" spans="1:18" ht="19" x14ac:dyDescent="0.25">
      <c r="A77" s="66"/>
      <c r="B77" s="72"/>
      <c r="C77" s="7" t="s">
        <v>14</v>
      </c>
      <c r="D77" s="49" t="s">
        <v>102</v>
      </c>
      <c r="E77" s="49"/>
      <c r="F77" s="4" t="s">
        <v>73</v>
      </c>
      <c r="G77" s="64">
        <v>126</v>
      </c>
      <c r="H77" s="64">
        <v>140</v>
      </c>
      <c r="I77" s="64">
        <v>151</v>
      </c>
      <c r="J77" s="57">
        <f>SUM(G77:I77)</f>
        <v>417</v>
      </c>
      <c r="K77" s="85" t="s">
        <v>53</v>
      </c>
      <c r="L77" s="49" t="s">
        <v>30</v>
      </c>
      <c r="M77" s="49"/>
      <c r="N77" s="4" t="s">
        <v>64</v>
      </c>
      <c r="O77" s="64">
        <v>137</v>
      </c>
      <c r="P77" s="64">
        <v>139</v>
      </c>
      <c r="Q77" s="64">
        <v>119</v>
      </c>
      <c r="R77" s="56">
        <f>SUM(O77:Q77)</f>
        <v>395</v>
      </c>
    </row>
    <row r="78" spans="1:18" ht="19" x14ac:dyDescent="0.25">
      <c r="A78" s="66"/>
      <c r="B78" s="72"/>
      <c r="C78" s="4"/>
      <c r="D78" s="4"/>
      <c r="E78" s="4"/>
      <c r="F78" s="4" t="s">
        <v>103</v>
      </c>
      <c r="G78" s="64">
        <v>145</v>
      </c>
      <c r="H78" s="64">
        <v>151</v>
      </c>
      <c r="I78" s="64">
        <v>142</v>
      </c>
      <c r="J78" s="57">
        <f>SUM(G78:I78)</f>
        <v>438</v>
      </c>
      <c r="K78" s="86"/>
      <c r="L78" s="4"/>
      <c r="M78" s="4"/>
      <c r="N78" s="4" t="s">
        <v>104</v>
      </c>
      <c r="O78" s="64">
        <v>104</v>
      </c>
      <c r="P78" s="64">
        <v>128</v>
      </c>
      <c r="Q78" s="64">
        <v>101</v>
      </c>
      <c r="R78" s="56">
        <f>SUM(O78:Q78)</f>
        <v>333</v>
      </c>
    </row>
    <row r="79" spans="1:18" ht="19" x14ac:dyDescent="0.25">
      <c r="A79" s="66"/>
      <c r="B79" s="72"/>
      <c r="C79" s="4"/>
      <c r="D79" s="4"/>
      <c r="E79" s="4"/>
      <c r="F79" s="4" t="s">
        <v>128</v>
      </c>
      <c r="G79" s="64">
        <v>175</v>
      </c>
      <c r="H79" s="64">
        <v>133</v>
      </c>
      <c r="I79" s="64">
        <v>144</v>
      </c>
      <c r="J79" s="57">
        <f>SUM(G79:I79)</f>
        <v>452</v>
      </c>
      <c r="K79" s="86"/>
      <c r="L79" s="4"/>
      <c r="M79" s="4"/>
      <c r="N79" s="4" t="s">
        <v>131</v>
      </c>
      <c r="O79" s="64">
        <v>127</v>
      </c>
      <c r="P79" s="64">
        <v>100</v>
      </c>
      <c r="Q79" s="64">
        <v>93</v>
      </c>
      <c r="R79" s="56">
        <f>SUM(O79:Q79)</f>
        <v>320</v>
      </c>
    </row>
    <row r="80" spans="1:18" ht="19" x14ac:dyDescent="0.25">
      <c r="A80" s="66"/>
      <c r="B80" s="72"/>
      <c r="C80" s="4"/>
      <c r="D80" s="4"/>
      <c r="E80" s="4"/>
      <c r="F80" s="4"/>
      <c r="G80" s="57">
        <f>SUM(G77:G79)</f>
        <v>446</v>
      </c>
      <c r="H80" s="57">
        <f>SUM(H77:H79)</f>
        <v>424</v>
      </c>
      <c r="I80" s="57">
        <f>SUM(I77:I79)</f>
        <v>437</v>
      </c>
      <c r="J80" s="57">
        <f>SUM(J77:J79)</f>
        <v>1307</v>
      </c>
      <c r="K80" s="86"/>
      <c r="L80" s="4"/>
      <c r="M80" s="4"/>
      <c r="O80" s="57">
        <f>SUM(O77:O79)</f>
        <v>368</v>
      </c>
      <c r="P80" s="57">
        <f>SUM(P77:P79)</f>
        <v>367</v>
      </c>
      <c r="Q80" s="57">
        <f>SUM(Q77:Q79)</f>
        <v>313</v>
      </c>
      <c r="R80" s="56">
        <f>SUM(R77:R79)</f>
        <v>1048</v>
      </c>
    </row>
    <row r="81" spans="1:18" ht="7" customHeight="1" x14ac:dyDescent="0.25">
      <c r="A81" s="66"/>
      <c r="B81" s="72"/>
      <c r="C81" s="60"/>
      <c r="D81" s="60"/>
      <c r="E81" s="60"/>
      <c r="F81" s="60"/>
      <c r="G81" s="61"/>
      <c r="H81" s="61"/>
      <c r="I81" s="61"/>
      <c r="J81" s="61"/>
      <c r="K81" s="84"/>
      <c r="L81" s="60"/>
      <c r="M81" s="60"/>
      <c r="N81" s="60"/>
      <c r="O81" s="61"/>
      <c r="P81" s="61"/>
      <c r="Q81" s="61"/>
      <c r="R81" s="62"/>
    </row>
    <row r="82" spans="1:18" ht="19" customHeight="1" x14ac:dyDescent="0.25">
      <c r="A82" s="66"/>
      <c r="B82" s="72"/>
      <c r="C82" s="7" t="s">
        <v>86</v>
      </c>
      <c r="D82" s="49" t="s">
        <v>40</v>
      </c>
      <c r="E82" s="49"/>
      <c r="F82" s="4" t="s">
        <v>45</v>
      </c>
      <c r="G82" s="64">
        <v>146</v>
      </c>
      <c r="H82" s="64" t="s">
        <v>0</v>
      </c>
      <c r="I82" s="64">
        <v>113</v>
      </c>
      <c r="J82" s="56">
        <f>SUM(G82:I82)</f>
        <v>259</v>
      </c>
      <c r="K82" s="85" t="s">
        <v>66</v>
      </c>
      <c r="L82" s="49" t="s">
        <v>40</v>
      </c>
      <c r="M82" s="49" t="s">
        <v>0</v>
      </c>
      <c r="N82" s="4" t="s">
        <v>112</v>
      </c>
      <c r="O82" s="64">
        <v>109</v>
      </c>
      <c r="P82" s="64">
        <v>98</v>
      </c>
      <c r="Q82" s="64">
        <v>140</v>
      </c>
      <c r="R82" s="56">
        <f>SUM(O82:Q82)</f>
        <v>347</v>
      </c>
    </row>
    <row r="83" spans="1:18" ht="19" customHeight="1" x14ac:dyDescent="0.25">
      <c r="A83" s="66"/>
      <c r="B83" s="72"/>
      <c r="C83" s="4"/>
      <c r="D83" s="4"/>
      <c r="E83" s="4"/>
      <c r="F83" s="4" t="s">
        <v>44</v>
      </c>
      <c r="G83" s="64"/>
      <c r="H83" s="64">
        <v>224</v>
      </c>
      <c r="I83" s="64">
        <v>170</v>
      </c>
      <c r="J83" s="56">
        <f>SUM(G83:I83)</f>
        <v>394</v>
      </c>
      <c r="K83" s="86"/>
      <c r="L83" s="4"/>
      <c r="M83" s="4"/>
      <c r="N83" s="4" t="s">
        <v>132</v>
      </c>
      <c r="O83" s="64">
        <v>132</v>
      </c>
      <c r="P83" s="64">
        <v>124</v>
      </c>
      <c r="Q83" s="64">
        <v>120</v>
      </c>
      <c r="R83" s="56">
        <f>SUM(O83:Q83)</f>
        <v>376</v>
      </c>
    </row>
    <row r="84" spans="1:18" ht="19" x14ac:dyDescent="0.25">
      <c r="A84" s="66"/>
      <c r="B84" s="72"/>
      <c r="C84" s="4"/>
      <c r="D84" s="4"/>
      <c r="E84" s="4"/>
      <c r="F84" s="4" t="s">
        <v>43</v>
      </c>
      <c r="G84" s="64">
        <v>189</v>
      </c>
      <c r="H84" s="64">
        <v>145</v>
      </c>
      <c r="I84" s="64"/>
      <c r="J84" s="56">
        <f>SUM(G84:I84)</f>
        <v>334</v>
      </c>
      <c r="K84" s="86"/>
      <c r="L84" s="4"/>
      <c r="M84" s="4"/>
      <c r="N84" s="4" t="s">
        <v>76</v>
      </c>
      <c r="O84" s="64">
        <v>142</v>
      </c>
      <c r="P84" s="64">
        <v>127</v>
      </c>
      <c r="Q84" s="64">
        <v>118</v>
      </c>
      <c r="R84" s="56">
        <f>SUM(O84:Q84)</f>
        <v>387</v>
      </c>
    </row>
    <row r="85" spans="1:18" ht="19" customHeight="1" x14ac:dyDescent="0.25">
      <c r="A85" s="66"/>
      <c r="B85" s="72"/>
      <c r="C85" s="4"/>
      <c r="D85" s="4"/>
      <c r="E85" s="4"/>
      <c r="F85" s="4" t="s">
        <v>78</v>
      </c>
      <c r="G85" s="64">
        <v>198</v>
      </c>
      <c r="H85" s="64">
        <v>161</v>
      </c>
      <c r="I85" s="64">
        <v>150</v>
      </c>
      <c r="J85" s="56">
        <f>SUM(G85:I85)</f>
        <v>509</v>
      </c>
      <c r="K85" s="86"/>
      <c r="L85" s="4"/>
      <c r="M85" s="4"/>
      <c r="N85" s="4" t="s">
        <v>0</v>
      </c>
      <c r="O85" s="57">
        <f>SUM(O82:O84)</f>
        <v>383</v>
      </c>
      <c r="P85" s="57">
        <f>SUM(P82:P84)</f>
        <v>349</v>
      </c>
      <c r="Q85" s="57">
        <f>SUM(Q82:Q84)</f>
        <v>378</v>
      </c>
      <c r="R85" s="56">
        <f>SUM(R82:R84)</f>
        <v>1110</v>
      </c>
    </row>
    <row r="86" spans="1:18" ht="19" x14ac:dyDescent="0.25">
      <c r="A86" s="66"/>
      <c r="B86" s="72"/>
      <c r="C86" s="4"/>
      <c r="D86" s="4"/>
      <c r="E86" s="4"/>
      <c r="F86" s="4"/>
      <c r="G86" s="57">
        <f>SUM(G82:G85)</f>
        <v>533</v>
      </c>
      <c r="H86" s="57">
        <f>SUM(H82:H85)</f>
        <v>530</v>
      </c>
      <c r="I86" s="57">
        <f>SUM(I82:I85)</f>
        <v>433</v>
      </c>
      <c r="J86" s="56">
        <f>SUM(J82:J85)</f>
        <v>1496</v>
      </c>
      <c r="K86" s="86"/>
      <c r="L86" s="4"/>
      <c r="M86" s="4"/>
      <c r="N86" s="4"/>
      <c r="O86" s="11"/>
      <c r="P86" s="11"/>
      <c r="Q86" s="11"/>
      <c r="R86" s="58"/>
    </row>
    <row r="87" spans="1:18" ht="11" customHeight="1" x14ac:dyDescent="0.25">
      <c r="A87" s="66"/>
      <c r="B87" s="72"/>
      <c r="C87" s="4"/>
      <c r="D87" s="4"/>
      <c r="E87" s="4"/>
      <c r="F87" s="4"/>
      <c r="G87" s="57"/>
      <c r="H87" s="57"/>
      <c r="I87" s="57"/>
      <c r="J87" s="116"/>
      <c r="K87" s="86"/>
      <c r="L87" s="4"/>
      <c r="M87" s="4"/>
      <c r="N87" s="4"/>
      <c r="O87" s="11"/>
      <c r="P87" s="11"/>
      <c r="Q87" s="11"/>
      <c r="R87" s="58"/>
    </row>
    <row r="88" spans="1:18" ht="19" customHeight="1" x14ac:dyDescent="0.25">
      <c r="A88" s="66"/>
      <c r="B88" s="72"/>
      <c r="C88" s="7" t="s">
        <v>67</v>
      </c>
      <c r="D88" s="49" t="s">
        <v>41</v>
      </c>
      <c r="E88" s="49"/>
      <c r="F88" s="4" t="s">
        <v>90</v>
      </c>
      <c r="G88" s="64">
        <v>201</v>
      </c>
      <c r="H88" s="64">
        <v>171</v>
      </c>
      <c r="I88" s="64">
        <v>190</v>
      </c>
      <c r="J88" s="57">
        <f>SUM(G88:I88)</f>
        <v>562</v>
      </c>
      <c r="K88" s="85" t="s">
        <v>89</v>
      </c>
      <c r="L88" s="49" t="s">
        <v>41</v>
      </c>
      <c r="M88" s="49" t="s">
        <v>0</v>
      </c>
      <c r="N88" s="4" t="s">
        <v>109</v>
      </c>
      <c r="O88" s="64">
        <v>116</v>
      </c>
      <c r="P88" s="64">
        <v>142</v>
      </c>
      <c r="Q88" s="64">
        <v>144</v>
      </c>
      <c r="R88" s="56">
        <f>SUM(O88:Q88)</f>
        <v>402</v>
      </c>
    </row>
    <row r="89" spans="1:18" ht="19" customHeight="1" x14ac:dyDescent="0.25">
      <c r="A89" s="66"/>
      <c r="B89" s="72"/>
      <c r="C89" s="4"/>
      <c r="D89" s="4"/>
      <c r="E89" s="4"/>
      <c r="F89" s="4" t="s">
        <v>46</v>
      </c>
      <c r="G89" s="64">
        <v>198</v>
      </c>
      <c r="H89" s="64">
        <v>179</v>
      </c>
      <c r="I89" s="64">
        <v>200</v>
      </c>
      <c r="J89" s="57">
        <f>SUM(G89:I89)</f>
        <v>577</v>
      </c>
      <c r="K89" s="86"/>
      <c r="L89" s="4"/>
      <c r="M89" s="4"/>
      <c r="N89" s="4" t="s">
        <v>82</v>
      </c>
      <c r="O89" s="64">
        <v>155</v>
      </c>
      <c r="P89" s="64">
        <v>134</v>
      </c>
      <c r="Q89" s="64">
        <v>136</v>
      </c>
      <c r="R89" s="56">
        <f>SUM(O89:Q89)</f>
        <v>425</v>
      </c>
    </row>
    <row r="90" spans="1:18" ht="19" x14ac:dyDescent="0.25">
      <c r="A90" s="66"/>
      <c r="B90" s="72"/>
      <c r="C90" s="4"/>
      <c r="D90" s="4"/>
      <c r="E90" s="4"/>
      <c r="F90" s="4" t="s">
        <v>72</v>
      </c>
      <c r="G90" s="64">
        <v>182</v>
      </c>
      <c r="H90" s="64">
        <v>183</v>
      </c>
      <c r="I90" s="64">
        <v>167</v>
      </c>
      <c r="J90" s="57">
        <f>SUM(G90:I90)</f>
        <v>532</v>
      </c>
      <c r="K90" s="86"/>
      <c r="L90" s="4"/>
      <c r="M90" s="4"/>
      <c r="N90" s="4" t="s">
        <v>51</v>
      </c>
      <c r="O90" s="64">
        <v>142</v>
      </c>
      <c r="P90" s="64">
        <v>136</v>
      </c>
      <c r="Q90" s="64">
        <v>136</v>
      </c>
      <c r="R90" s="56">
        <f>SUM(O90:Q90)</f>
        <v>414</v>
      </c>
    </row>
    <row r="91" spans="1:18" ht="19" x14ac:dyDescent="0.25">
      <c r="A91" s="66"/>
      <c r="B91" s="72"/>
      <c r="C91" s="4"/>
      <c r="D91" s="4"/>
      <c r="E91" s="4"/>
      <c r="F91" s="4"/>
      <c r="G91" s="57">
        <f>SUM(G88:G90)</f>
        <v>581</v>
      </c>
      <c r="H91" s="57">
        <f>SUM(H88:H90)</f>
        <v>533</v>
      </c>
      <c r="I91" s="57">
        <f>SUM(I88:I90)</f>
        <v>557</v>
      </c>
      <c r="J91" s="57">
        <f>SUM(J88:J90)</f>
        <v>1671</v>
      </c>
      <c r="K91" s="86"/>
      <c r="L91" s="4"/>
      <c r="M91" s="4"/>
      <c r="N91" s="4"/>
      <c r="O91" s="57">
        <f>SUM(O87:O90)</f>
        <v>413</v>
      </c>
      <c r="P91" s="57">
        <f>SUM(P87:P90)</f>
        <v>412</v>
      </c>
      <c r="Q91" s="57">
        <f>SUM(Q87:Q90)</f>
        <v>416</v>
      </c>
      <c r="R91" s="56">
        <f>SUM(R87:R90)</f>
        <v>1241</v>
      </c>
    </row>
    <row r="92" spans="1:18" ht="2" customHeight="1" x14ac:dyDescent="0.25">
      <c r="A92" s="66"/>
      <c r="B92" s="72"/>
      <c r="C92" s="68"/>
      <c r="D92" s="68"/>
      <c r="E92" s="68"/>
      <c r="F92" s="68" t="s">
        <v>0</v>
      </c>
      <c r="G92" s="69"/>
      <c r="H92" s="69"/>
      <c r="I92" s="69"/>
      <c r="J92" s="69"/>
      <c r="K92" s="67"/>
      <c r="L92" s="68"/>
      <c r="M92" s="68"/>
      <c r="N92" s="68"/>
      <c r="O92" s="68"/>
      <c r="P92" s="68"/>
      <c r="Q92" s="68"/>
      <c r="R92" s="71"/>
    </row>
    <row r="93" spans="1:18" ht="17" customHeight="1" x14ac:dyDescent="0.25">
      <c r="A93" s="66"/>
      <c r="B93" s="72"/>
      <c r="C93" s="60"/>
      <c r="D93" s="60"/>
      <c r="E93" s="60"/>
      <c r="F93" s="60" t="s">
        <v>0</v>
      </c>
      <c r="G93" s="61"/>
      <c r="H93" s="61"/>
      <c r="I93" s="61"/>
      <c r="J93" s="62"/>
      <c r="K93" s="60"/>
      <c r="L93" s="60"/>
      <c r="M93" s="60"/>
      <c r="N93" s="60"/>
      <c r="O93" s="61"/>
      <c r="P93" s="61"/>
      <c r="Q93" s="61"/>
      <c r="R93" s="62"/>
    </row>
    <row r="94" spans="1:18" ht="19" customHeight="1" x14ac:dyDescent="0.25">
      <c r="A94" s="66"/>
      <c r="B94" s="72"/>
      <c r="C94" s="7"/>
      <c r="D94" s="49"/>
      <c r="E94" s="49"/>
      <c r="F94" s="4"/>
      <c r="G94" s="64"/>
      <c r="H94" s="64"/>
      <c r="I94" s="64"/>
      <c r="J94" s="56"/>
      <c r="K94" s="7" t="s">
        <v>54</v>
      </c>
      <c r="L94" s="49" t="s">
        <v>40</v>
      </c>
      <c r="M94" s="49"/>
      <c r="N94" s="4" t="s">
        <v>37</v>
      </c>
      <c r="O94" s="64">
        <v>66</v>
      </c>
      <c r="P94" s="64">
        <v>87</v>
      </c>
      <c r="Q94" s="64">
        <v>95</v>
      </c>
      <c r="R94" s="56">
        <f>SUM(O94:Q94)</f>
        <v>248</v>
      </c>
    </row>
    <row r="95" spans="1:18" ht="19" customHeight="1" x14ac:dyDescent="0.25">
      <c r="A95" s="66"/>
      <c r="B95" s="72"/>
      <c r="C95" s="4"/>
      <c r="D95" s="4"/>
      <c r="E95" s="4"/>
      <c r="F95" s="4"/>
      <c r="G95" s="64"/>
      <c r="H95" s="64"/>
      <c r="I95" s="64"/>
      <c r="J95" s="56"/>
      <c r="K95" s="4"/>
      <c r="L95" s="4"/>
      <c r="M95" s="4"/>
      <c r="N95" s="4" t="s">
        <v>133</v>
      </c>
      <c r="O95" s="64">
        <v>99</v>
      </c>
      <c r="P95" s="64">
        <v>118</v>
      </c>
      <c r="Q95" s="64">
        <v>121</v>
      </c>
      <c r="R95" s="56">
        <f>SUM(O95:Q95)</f>
        <v>338</v>
      </c>
    </row>
    <row r="96" spans="1:18" ht="19" customHeight="1" x14ac:dyDescent="0.25">
      <c r="A96" s="66"/>
      <c r="B96" s="72"/>
      <c r="C96" s="4"/>
      <c r="D96" s="4"/>
      <c r="E96" s="4"/>
      <c r="F96" s="4"/>
      <c r="G96" s="64"/>
      <c r="H96" s="64"/>
      <c r="I96" s="64"/>
      <c r="J96" s="56"/>
      <c r="K96" s="4"/>
      <c r="L96" s="4"/>
      <c r="M96" s="4"/>
      <c r="N96" s="4" t="s">
        <v>38</v>
      </c>
      <c r="O96" s="64">
        <v>199</v>
      </c>
      <c r="P96" s="64">
        <v>147</v>
      </c>
      <c r="Q96" s="64">
        <v>154</v>
      </c>
      <c r="R96" s="56">
        <f>SUM(O96:Q96)</f>
        <v>500</v>
      </c>
    </row>
    <row r="97" spans="1:18" ht="19" customHeight="1" x14ac:dyDescent="0.25">
      <c r="A97" s="66"/>
      <c r="B97" s="72"/>
      <c r="C97" s="4"/>
      <c r="D97" s="4"/>
      <c r="E97" s="4"/>
      <c r="F97" s="4"/>
      <c r="G97" s="57"/>
      <c r="H97" s="57"/>
      <c r="I97" s="57"/>
      <c r="J97" s="56"/>
      <c r="K97" s="4"/>
      <c r="L97" s="4"/>
      <c r="M97" s="4"/>
      <c r="N97" s="4"/>
      <c r="O97" s="57">
        <f>SUM(O94:O96)</f>
        <v>364</v>
      </c>
      <c r="P97" s="57">
        <f>SUM(P94:P96)</f>
        <v>352</v>
      </c>
      <c r="Q97" s="57">
        <f>SUM(Q94:Q96)</f>
        <v>370</v>
      </c>
      <c r="R97" s="56">
        <f>SUM(R94:R96)</f>
        <v>1086</v>
      </c>
    </row>
    <row r="98" spans="1:18" ht="11" customHeight="1" x14ac:dyDescent="0.25">
      <c r="A98" s="66"/>
      <c r="B98" s="72"/>
      <c r="C98" s="4"/>
      <c r="D98" s="4"/>
      <c r="E98" s="4"/>
      <c r="F98" s="4"/>
      <c r="G98" s="11"/>
      <c r="H98" s="11"/>
      <c r="I98" s="11"/>
      <c r="J98" s="58"/>
      <c r="K98" s="4"/>
      <c r="L98" s="4"/>
      <c r="M98" s="4"/>
      <c r="N98" s="4"/>
      <c r="O98" s="11"/>
      <c r="P98" s="11"/>
      <c r="Q98" s="11"/>
      <c r="R98" s="58"/>
    </row>
    <row r="99" spans="1:18" ht="19" customHeight="1" x14ac:dyDescent="0.25">
      <c r="A99" s="66"/>
      <c r="B99" s="72"/>
      <c r="C99" s="7"/>
      <c r="D99" s="49"/>
      <c r="E99" s="49"/>
      <c r="F99" s="4"/>
      <c r="G99" s="64"/>
      <c r="H99" s="64"/>
      <c r="I99" s="64"/>
      <c r="J99" s="56"/>
      <c r="K99" s="7" t="s">
        <v>5</v>
      </c>
      <c r="L99" s="49" t="s">
        <v>41</v>
      </c>
      <c r="M99" s="49"/>
      <c r="N99" s="4" t="s">
        <v>34</v>
      </c>
      <c r="O99" s="64">
        <v>156</v>
      </c>
      <c r="P99" s="64">
        <v>155</v>
      </c>
      <c r="Q99" s="64">
        <v>132</v>
      </c>
      <c r="R99" s="58">
        <f>SUM(O99:Q99)</f>
        <v>443</v>
      </c>
    </row>
    <row r="100" spans="1:18" ht="19" customHeight="1" x14ac:dyDescent="0.25">
      <c r="A100" s="66"/>
      <c r="B100" s="72"/>
      <c r="C100" s="4"/>
      <c r="D100" s="4"/>
      <c r="E100" s="4"/>
      <c r="F100" s="4"/>
      <c r="G100" s="64"/>
      <c r="H100" s="64"/>
      <c r="I100" s="64"/>
      <c r="J100" s="56"/>
      <c r="K100" s="4"/>
      <c r="L100" s="4"/>
      <c r="M100" s="4"/>
      <c r="N100" s="4" t="s">
        <v>107</v>
      </c>
      <c r="O100" s="64">
        <v>135</v>
      </c>
      <c r="P100" s="64">
        <v>146</v>
      </c>
      <c r="Q100" s="64">
        <v>200</v>
      </c>
      <c r="R100" s="58">
        <f>SUM(O100:Q100)</f>
        <v>481</v>
      </c>
    </row>
    <row r="101" spans="1:18" ht="19" customHeight="1" x14ac:dyDescent="0.25">
      <c r="A101" s="66"/>
      <c r="B101" s="72"/>
      <c r="C101" s="4"/>
      <c r="D101" s="4"/>
      <c r="E101" s="4"/>
      <c r="F101" s="4"/>
      <c r="G101" s="64"/>
      <c r="H101" s="64"/>
      <c r="I101" s="64"/>
      <c r="J101" s="56"/>
      <c r="K101" s="4"/>
      <c r="L101" s="4"/>
      <c r="M101" s="4"/>
      <c r="N101" s="4" t="s">
        <v>31</v>
      </c>
      <c r="O101" s="64">
        <v>173</v>
      </c>
      <c r="P101" s="64">
        <v>154</v>
      </c>
      <c r="Q101" s="64">
        <v>170</v>
      </c>
      <c r="R101" s="58">
        <f>SUM(O101:Q101)</f>
        <v>497</v>
      </c>
    </row>
    <row r="102" spans="1:18" ht="19" customHeight="1" x14ac:dyDescent="0.25">
      <c r="A102" s="75"/>
      <c r="B102" s="71"/>
      <c r="C102" s="67"/>
      <c r="D102" s="68"/>
      <c r="E102" s="68"/>
      <c r="F102" s="68"/>
      <c r="G102" s="142"/>
      <c r="H102" s="142"/>
      <c r="I102" s="142"/>
      <c r="J102" s="143"/>
      <c r="K102" s="67"/>
      <c r="L102" s="68"/>
      <c r="M102" s="68"/>
      <c r="N102" s="68"/>
      <c r="O102" s="73">
        <f>SUM(O99:O101)</f>
        <v>464</v>
      </c>
      <c r="P102" s="73">
        <f>SUM(P99:P101)</f>
        <v>455</v>
      </c>
      <c r="Q102" s="73">
        <f>SUM(Q99:Q101)</f>
        <v>502</v>
      </c>
      <c r="R102" s="144">
        <f>SUM(R99:R101)</f>
        <v>1421</v>
      </c>
    </row>
    <row r="103" spans="1:18" ht="6" customHeight="1" x14ac:dyDescent="0.25">
      <c r="A103" s="59"/>
      <c r="B103" s="74"/>
      <c r="C103" s="60"/>
      <c r="D103" s="60"/>
      <c r="E103" s="60"/>
      <c r="F103" s="60"/>
      <c r="G103" s="61"/>
      <c r="H103" s="61"/>
      <c r="I103" s="61"/>
      <c r="J103" s="62"/>
      <c r="O103"/>
      <c r="P103"/>
      <c r="Q103"/>
      <c r="R103" s="171"/>
    </row>
    <row r="104" spans="1:18" ht="18.5" customHeight="1" x14ac:dyDescent="0.25">
      <c r="A104" s="63" t="s">
        <v>141</v>
      </c>
      <c r="B104" s="72" t="s">
        <v>138</v>
      </c>
      <c r="C104" s="65" t="s">
        <v>67</v>
      </c>
      <c r="D104" s="49" t="s">
        <v>30</v>
      </c>
      <c r="E104" s="49"/>
      <c r="F104" s="4" t="s">
        <v>90</v>
      </c>
      <c r="G104" s="64">
        <v>177</v>
      </c>
      <c r="H104" s="64">
        <v>183</v>
      </c>
      <c r="I104" s="64">
        <v>194</v>
      </c>
      <c r="J104" s="56">
        <f>SUM(G104:I104)</f>
        <v>554</v>
      </c>
      <c r="O104"/>
      <c r="P104"/>
      <c r="Q104"/>
      <c r="R104" s="170"/>
    </row>
    <row r="105" spans="1:18" ht="19" customHeight="1" x14ac:dyDescent="0.25">
      <c r="A105" s="66"/>
      <c r="B105" s="72"/>
      <c r="C105" s="65" t="s">
        <v>0</v>
      </c>
      <c r="D105" s="4"/>
      <c r="E105" s="4"/>
      <c r="F105" s="4" t="s">
        <v>46</v>
      </c>
      <c r="G105" s="64">
        <v>155</v>
      </c>
      <c r="H105" s="64">
        <v>186</v>
      </c>
      <c r="I105" s="64">
        <v>213</v>
      </c>
      <c r="J105" s="56">
        <f>SUM(G105:I105)</f>
        <v>554</v>
      </c>
      <c r="O105"/>
      <c r="P105"/>
      <c r="Q105"/>
      <c r="R105" s="170"/>
    </row>
    <row r="106" spans="1:18" ht="19" customHeight="1" x14ac:dyDescent="0.25">
      <c r="A106" s="66"/>
      <c r="B106" s="72"/>
      <c r="C106" s="65"/>
      <c r="D106" s="4"/>
      <c r="E106" s="4"/>
      <c r="F106" s="4" t="s">
        <v>142</v>
      </c>
      <c r="G106" s="64">
        <v>187</v>
      </c>
      <c r="H106" s="64">
        <v>202</v>
      </c>
      <c r="I106" s="64">
        <v>214</v>
      </c>
      <c r="J106" s="56">
        <f>SUM(G106:I106)</f>
        <v>603</v>
      </c>
      <c r="O106"/>
      <c r="P106"/>
      <c r="Q106"/>
      <c r="R106" s="170"/>
    </row>
    <row r="107" spans="1:18" ht="19" customHeight="1" x14ac:dyDescent="0.25">
      <c r="A107" s="66"/>
      <c r="B107" s="72"/>
      <c r="C107" s="65" t="s">
        <v>0</v>
      </c>
      <c r="D107" s="4"/>
      <c r="E107" s="4"/>
      <c r="F107" s="4"/>
      <c r="G107" s="57">
        <f>SUM(G103:G106)</f>
        <v>519</v>
      </c>
      <c r="H107" s="57">
        <f>SUM(H103:H106)</f>
        <v>571</v>
      </c>
      <c r="I107" s="57">
        <f>SUM(I103:I106)</f>
        <v>621</v>
      </c>
      <c r="J107" s="56">
        <f>SUM(J103:J106)</f>
        <v>1711</v>
      </c>
      <c r="O107"/>
      <c r="P107"/>
      <c r="Q107"/>
      <c r="R107" s="170"/>
    </row>
    <row r="108" spans="1:18" ht="6" customHeight="1" x14ac:dyDescent="0.25">
      <c r="A108" s="66"/>
      <c r="B108" s="72"/>
      <c r="C108" s="4"/>
      <c r="D108" s="4"/>
      <c r="E108" s="4"/>
      <c r="F108" s="4"/>
      <c r="G108" s="11"/>
      <c r="H108" s="11"/>
      <c r="I108" s="11"/>
      <c r="J108" s="58"/>
      <c r="O108"/>
      <c r="P108"/>
      <c r="Q108"/>
      <c r="R108" s="170"/>
    </row>
    <row r="109" spans="1:18" ht="6" customHeight="1" x14ac:dyDescent="0.25">
      <c r="A109" s="66"/>
      <c r="B109" s="72"/>
      <c r="C109" s="4"/>
      <c r="D109" s="4"/>
      <c r="E109" s="4"/>
      <c r="F109" s="4"/>
      <c r="G109" s="11"/>
      <c r="H109" s="11"/>
      <c r="I109" s="11"/>
      <c r="J109" s="58"/>
      <c r="O109"/>
      <c r="P109"/>
      <c r="Q109"/>
      <c r="R109" s="170"/>
    </row>
    <row r="110" spans="1:18" ht="18.5" customHeight="1" x14ac:dyDescent="0.25">
      <c r="A110" s="66"/>
      <c r="B110" s="72"/>
      <c r="C110" s="7" t="s">
        <v>4</v>
      </c>
      <c r="D110" s="49" t="s">
        <v>29</v>
      </c>
      <c r="E110" s="49"/>
      <c r="F110" s="4" t="s">
        <v>101</v>
      </c>
      <c r="G110" s="64">
        <v>148</v>
      </c>
      <c r="H110" s="64">
        <v>126</v>
      </c>
      <c r="I110" s="64">
        <v>201</v>
      </c>
      <c r="J110" s="56">
        <f>SUM(G110:I110)</f>
        <v>475</v>
      </c>
      <c r="O110"/>
      <c r="P110"/>
      <c r="Q110"/>
      <c r="R110" s="170"/>
    </row>
    <row r="111" spans="1:18" ht="19" customHeight="1" x14ac:dyDescent="0.25">
      <c r="A111" s="66"/>
      <c r="B111" s="72"/>
      <c r="C111" s="4"/>
      <c r="D111" s="4"/>
      <c r="E111" s="4"/>
      <c r="F111" s="4" t="s">
        <v>100</v>
      </c>
      <c r="G111" s="64">
        <v>215</v>
      </c>
      <c r="H111" s="64">
        <v>239</v>
      </c>
      <c r="I111" s="64">
        <v>223</v>
      </c>
      <c r="J111" s="56">
        <f>SUM(G111:I111)</f>
        <v>677</v>
      </c>
      <c r="O111"/>
      <c r="P111"/>
      <c r="Q111"/>
      <c r="R111" s="170"/>
    </row>
    <row r="112" spans="1:18" ht="19" customHeight="1" x14ac:dyDescent="0.25">
      <c r="A112" s="66"/>
      <c r="B112" s="72"/>
      <c r="C112" s="4"/>
      <c r="D112" s="4"/>
      <c r="E112" s="4"/>
      <c r="F112" s="4" t="s">
        <v>116</v>
      </c>
      <c r="G112" s="64">
        <v>187</v>
      </c>
      <c r="H112" s="64">
        <v>191</v>
      </c>
      <c r="I112" s="64">
        <v>203</v>
      </c>
      <c r="J112" s="56">
        <f>SUM(G112:I112)</f>
        <v>581</v>
      </c>
      <c r="O112"/>
      <c r="P112"/>
      <c r="Q112"/>
      <c r="R112" s="170"/>
    </row>
    <row r="113" spans="1:18" ht="19" customHeight="1" x14ac:dyDescent="0.25">
      <c r="A113" s="66"/>
      <c r="B113" s="72"/>
      <c r="C113" s="4"/>
      <c r="D113" s="4"/>
      <c r="E113" s="4"/>
      <c r="F113" s="4"/>
      <c r="G113" s="57">
        <f>SUM(G110:G112)</f>
        <v>550</v>
      </c>
      <c r="H113" s="57">
        <f>SUM(H110:H112)</f>
        <v>556</v>
      </c>
      <c r="I113" s="57">
        <f>SUM(I110:I112)</f>
        <v>627</v>
      </c>
      <c r="J113" s="143">
        <f>SUM(J110:J112)</f>
        <v>1733</v>
      </c>
      <c r="O113"/>
      <c r="P113"/>
      <c r="Q113"/>
      <c r="R113" s="170"/>
    </row>
    <row r="114" spans="1:18" ht="6" customHeight="1" x14ac:dyDescent="0.25">
      <c r="A114" s="66"/>
      <c r="B114" s="72"/>
      <c r="C114" s="60"/>
      <c r="D114" s="60"/>
      <c r="E114" s="60"/>
      <c r="F114" s="60"/>
      <c r="G114" s="61"/>
      <c r="H114" s="61"/>
      <c r="I114" s="61"/>
      <c r="J114" s="62"/>
      <c r="O114"/>
      <c r="P114"/>
      <c r="Q114"/>
      <c r="R114" s="170"/>
    </row>
    <row r="115" spans="1:18" ht="19" x14ac:dyDescent="0.25">
      <c r="A115" s="66"/>
      <c r="B115" s="72"/>
      <c r="C115" s="7" t="s">
        <v>86</v>
      </c>
      <c r="D115" s="49" t="s">
        <v>41</v>
      </c>
      <c r="E115" s="49"/>
      <c r="F115" s="4" t="s">
        <v>44</v>
      </c>
      <c r="G115" s="64">
        <v>135</v>
      </c>
      <c r="H115" s="64" t="s">
        <v>0</v>
      </c>
      <c r="I115" s="64">
        <v>135</v>
      </c>
      <c r="J115" s="56">
        <f>SUM(G115:I115)</f>
        <v>270</v>
      </c>
      <c r="N115" s="172" t="s">
        <v>140</v>
      </c>
      <c r="O115"/>
      <c r="P115"/>
      <c r="Q115"/>
      <c r="R115" s="170"/>
    </row>
    <row r="116" spans="1:18" ht="19" x14ac:dyDescent="0.25">
      <c r="A116" s="66"/>
      <c r="B116" s="72"/>
      <c r="C116" s="4"/>
      <c r="D116" s="4"/>
      <c r="E116" s="4"/>
      <c r="F116" s="4" t="s">
        <v>45</v>
      </c>
      <c r="G116" s="64">
        <v>139</v>
      </c>
      <c r="H116" s="64">
        <v>150</v>
      </c>
      <c r="I116" s="64"/>
      <c r="J116" s="56">
        <f>SUM(G116:I116)</f>
        <v>289</v>
      </c>
      <c r="O116"/>
      <c r="P116"/>
      <c r="Q116"/>
      <c r="R116" s="170"/>
    </row>
    <row r="117" spans="1:18" ht="19" x14ac:dyDescent="0.25">
      <c r="A117" s="66"/>
      <c r="B117" s="72"/>
      <c r="C117" s="4"/>
      <c r="D117" s="4"/>
      <c r="E117" s="4"/>
      <c r="F117" s="4" t="s">
        <v>78</v>
      </c>
      <c r="G117" s="64">
        <v>189</v>
      </c>
      <c r="H117" s="64">
        <v>189</v>
      </c>
      <c r="I117" s="64">
        <v>169</v>
      </c>
      <c r="J117" s="56">
        <f>SUM(G117:I117)</f>
        <v>547</v>
      </c>
      <c r="O117"/>
      <c r="P117"/>
      <c r="Q117"/>
      <c r="R117" s="170"/>
    </row>
    <row r="118" spans="1:18" ht="19" customHeight="1" x14ac:dyDescent="0.25">
      <c r="A118" s="66"/>
      <c r="B118" s="72"/>
      <c r="C118" s="4"/>
      <c r="D118" s="4"/>
      <c r="E118" s="4"/>
      <c r="F118" s="4" t="s">
        <v>43</v>
      </c>
      <c r="G118" s="64"/>
      <c r="H118" s="64">
        <v>169</v>
      </c>
      <c r="I118" s="64">
        <v>157</v>
      </c>
      <c r="J118" s="56">
        <f>SUM(G118:I118)</f>
        <v>326</v>
      </c>
      <c r="O118"/>
      <c r="P118"/>
      <c r="Q118"/>
      <c r="R118" s="170"/>
    </row>
    <row r="119" spans="1:18" ht="19" customHeight="1" x14ac:dyDescent="0.25">
      <c r="A119" s="66"/>
      <c r="B119" s="72"/>
      <c r="C119" s="4"/>
      <c r="D119" s="4"/>
      <c r="E119" s="4"/>
      <c r="F119" s="4"/>
      <c r="G119" s="57">
        <f>SUM(G115:G118)</f>
        <v>463</v>
      </c>
      <c r="H119" s="57">
        <f>SUM(H115:H118)</f>
        <v>508</v>
      </c>
      <c r="I119" s="57">
        <f>SUM(I115:I118)</f>
        <v>461</v>
      </c>
      <c r="J119" s="56">
        <f>SUM(J115:J118)</f>
        <v>1432</v>
      </c>
      <c r="O119"/>
      <c r="P119"/>
      <c r="Q119"/>
      <c r="R119" s="170"/>
    </row>
    <row r="120" spans="1:18" ht="19" x14ac:dyDescent="0.25">
      <c r="A120" s="66"/>
      <c r="B120" s="72"/>
      <c r="C120" s="4"/>
      <c r="D120" s="4"/>
      <c r="E120" s="4"/>
      <c r="F120" s="4"/>
      <c r="G120" s="57"/>
      <c r="H120" s="57"/>
      <c r="I120" s="57"/>
      <c r="J120" s="56"/>
      <c r="O120"/>
      <c r="P120"/>
      <c r="Q120"/>
      <c r="R120" s="170"/>
    </row>
    <row r="121" spans="1:18" ht="18.5" customHeight="1" x14ac:dyDescent="0.25">
      <c r="A121" s="66"/>
      <c r="B121" s="72"/>
      <c r="C121" s="7" t="s">
        <v>91</v>
      </c>
      <c r="D121" s="49" t="s">
        <v>40</v>
      </c>
      <c r="E121" s="49"/>
      <c r="F121" s="4" t="s">
        <v>119</v>
      </c>
      <c r="G121" s="64">
        <v>169</v>
      </c>
      <c r="H121" s="64">
        <v>150</v>
      </c>
      <c r="I121" s="64">
        <v>169</v>
      </c>
      <c r="J121" s="56">
        <f>SUM(G121:I121)</f>
        <v>488</v>
      </c>
      <c r="O121"/>
      <c r="P121"/>
      <c r="Q121"/>
      <c r="R121" s="170"/>
    </row>
    <row r="122" spans="1:18" ht="19" x14ac:dyDescent="0.25">
      <c r="A122" s="66"/>
      <c r="B122" s="72"/>
      <c r="C122" s="4"/>
      <c r="D122" s="4"/>
      <c r="E122" s="4"/>
      <c r="F122" s="4" t="s">
        <v>129</v>
      </c>
      <c r="G122" s="64">
        <v>115</v>
      </c>
      <c r="H122" s="64">
        <v>143</v>
      </c>
      <c r="I122" s="64">
        <v>113</v>
      </c>
      <c r="J122" s="56">
        <f>SUM(G122:I122)</f>
        <v>371</v>
      </c>
      <c r="O122"/>
      <c r="P122"/>
      <c r="Q122"/>
      <c r="R122" s="170"/>
    </row>
    <row r="123" spans="1:18" ht="19" x14ac:dyDescent="0.25">
      <c r="A123" s="66"/>
      <c r="B123" s="72"/>
      <c r="C123" s="4"/>
      <c r="D123" s="4"/>
      <c r="E123" s="4"/>
      <c r="F123" s="4" t="s">
        <v>117</v>
      </c>
      <c r="G123" s="64">
        <v>164</v>
      </c>
      <c r="H123" s="64">
        <v>167</v>
      </c>
      <c r="I123" s="64">
        <v>123</v>
      </c>
      <c r="J123" s="56">
        <f>SUM(G123:I123)</f>
        <v>454</v>
      </c>
      <c r="O123"/>
      <c r="P123"/>
      <c r="Q123"/>
      <c r="R123" s="170"/>
    </row>
    <row r="124" spans="1:18" ht="19" customHeight="1" x14ac:dyDescent="0.25">
      <c r="A124" s="66"/>
      <c r="B124" s="72"/>
      <c r="C124" s="4"/>
      <c r="D124" s="4"/>
      <c r="E124" s="4"/>
      <c r="F124" s="4"/>
      <c r="G124" s="57">
        <f>SUM(G121:G123)</f>
        <v>448</v>
      </c>
      <c r="H124" s="57">
        <f>SUM(H121:H123)</f>
        <v>460</v>
      </c>
      <c r="I124" s="57">
        <f>SUM(I121:I123)</f>
        <v>405</v>
      </c>
      <c r="J124" s="56">
        <f>SUM(J121:J123)</f>
        <v>1313</v>
      </c>
      <c r="O124"/>
      <c r="P124"/>
      <c r="Q124"/>
      <c r="R124" s="170"/>
    </row>
    <row r="125" spans="1:18" ht="2" customHeight="1" x14ac:dyDescent="0.25">
      <c r="A125" s="75"/>
      <c r="B125" s="71"/>
      <c r="C125" s="68"/>
      <c r="D125" s="68"/>
      <c r="E125" s="68"/>
      <c r="F125" s="68" t="s">
        <v>0</v>
      </c>
      <c r="G125" s="69"/>
      <c r="H125" s="69"/>
      <c r="I125" s="69"/>
      <c r="J125" s="70"/>
      <c r="K125" s="168"/>
      <c r="L125" s="169"/>
      <c r="M125" s="169"/>
      <c r="N125" s="169"/>
      <c r="O125" s="169"/>
      <c r="P125" s="169"/>
      <c r="Q125" s="169"/>
      <c r="R125" s="165"/>
    </row>
    <row r="126" spans="1:18" ht="19" x14ac:dyDescent="0.25">
      <c r="A126" s="59"/>
      <c r="B126" s="74"/>
      <c r="C126" s="60"/>
      <c r="D126" s="60"/>
      <c r="E126" s="60"/>
      <c r="F126" s="60"/>
      <c r="G126" s="61"/>
      <c r="H126" s="61"/>
      <c r="I126" s="61"/>
      <c r="J126" s="61"/>
      <c r="K126" s="84"/>
      <c r="L126" s="60"/>
      <c r="M126" s="60"/>
      <c r="N126" s="60"/>
      <c r="O126" s="61"/>
      <c r="P126" s="61"/>
      <c r="Q126" s="61"/>
      <c r="R126" s="62"/>
    </row>
    <row r="127" spans="1:18" ht="19" x14ac:dyDescent="0.25">
      <c r="A127" s="63" t="s">
        <v>155</v>
      </c>
      <c r="B127" s="72" t="s">
        <v>152</v>
      </c>
      <c r="C127" s="65" t="s">
        <v>91</v>
      </c>
      <c r="D127" s="49" t="s">
        <v>40</v>
      </c>
      <c r="E127" s="49"/>
      <c r="F127" s="4" t="s">
        <v>119</v>
      </c>
      <c r="G127" s="64">
        <v>151</v>
      </c>
      <c r="H127" s="64">
        <v>181</v>
      </c>
      <c r="I127" s="64">
        <v>175</v>
      </c>
      <c r="J127" s="57">
        <f>SUM(G127:I127)</f>
        <v>507</v>
      </c>
      <c r="K127" s="87" t="s">
        <v>54</v>
      </c>
      <c r="L127" s="49" t="s">
        <v>40</v>
      </c>
      <c r="M127" s="49"/>
      <c r="N127" s="4" t="s">
        <v>37</v>
      </c>
      <c r="O127" s="64">
        <v>72</v>
      </c>
      <c r="P127" s="64">
        <v>70</v>
      </c>
      <c r="Q127" s="64">
        <v>106</v>
      </c>
      <c r="R127" s="56">
        <f>SUM(O127:Q127)</f>
        <v>248</v>
      </c>
    </row>
    <row r="128" spans="1:18" ht="19" x14ac:dyDescent="0.25">
      <c r="A128" s="66"/>
      <c r="B128" s="72"/>
      <c r="C128" s="65" t="s">
        <v>0</v>
      </c>
      <c r="D128" s="4"/>
      <c r="E128" s="4"/>
      <c r="F128" s="4" t="s">
        <v>129</v>
      </c>
      <c r="G128" s="64">
        <v>133</v>
      </c>
      <c r="H128" s="64">
        <v>159</v>
      </c>
      <c r="I128" s="64">
        <v>115</v>
      </c>
      <c r="J128" s="57">
        <f>SUM(G128:I128)</f>
        <v>407</v>
      </c>
      <c r="K128" s="87"/>
      <c r="L128" s="4"/>
      <c r="M128" s="4"/>
      <c r="N128" s="4" t="s">
        <v>81</v>
      </c>
      <c r="O128" s="64">
        <v>90</v>
      </c>
      <c r="P128" s="64">
        <v>149</v>
      </c>
      <c r="Q128" s="64">
        <v>104</v>
      </c>
      <c r="R128" s="56">
        <f>SUM(O128:Q128)</f>
        <v>343</v>
      </c>
    </row>
    <row r="129" spans="1:18" ht="19" x14ac:dyDescent="0.25">
      <c r="A129" s="66"/>
      <c r="B129" s="72"/>
      <c r="C129" s="65"/>
      <c r="D129" s="4"/>
      <c r="E129" s="4"/>
      <c r="F129" s="4" t="s">
        <v>117</v>
      </c>
      <c r="G129" s="64">
        <v>155</v>
      </c>
      <c r="H129" s="64">
        <v>156</v>
      </c>
      <c r="I129" s="64">
        <v>142</v>
      </c>
      <c r="J129" s="57">
        <f>SUM(G129:I129)</f>
        <v>453</v>
      </c>
      <c r="K129" s="87"/>
      <c r="L129" s="4"/>
      <c r="M129" s="4"/>
      <c r="N129" s="4" t="s">
        <v>38</v>
      </c>
      <c r="O129" s="64">
        <v>148</v>
      </c>
      <c r="P129" s="64">
        <v>166</v>
      </c>
      <c r="Q129" s="64">
        <v>164</v>
      </c>
      <c r="R129" s="56">
        <f>SUM(O129:Q129)</f>
        <v>478</v>
      </c>
    </row>
    <row r="130" spans="1:18" ht="18.5" customHeight="1" x14ac:dyDescent="0.25">
      <c r="A130" s="66"/>
      <c r="B130" s="72"/>
      <c r="C130" s="65" t="s">
        <v>0</v>
      </c>
      <c r="D130" s="4"/>
      <c r="E130" s="4"/>
      <c r="F130" s="4"/>
      <c r="G130" s="57">
        <f>SUM(G126:G129)</f>
        <v>439</v>
      </c>
      <c r="H130" s="57">
        <f>SUM(H126:H129)</f>
        <v>496</v>
      </c>
      <c r="I130" s="57">
        <f>SUM(I126:I129)</f>
        <v>432</v>
      </c>
      <c r="J130" s="57">
        <f>SUM(J126:J129)</f>
        <v>1367</v>
      </c>
      <c r="K130" s="87"/>
      <c r="L130" s="4"/>
      <c r="M130" s="4"/>
      <c r="N130" s="4" t="s">
        <v>0</v>
      </c>
      <c r="O130" s="57">
        <f>SUM(O127:O129)</f>
        <v>310</v>
      </c>
      <c r="P130" s="57">
        <f>SUM(P127:P129)</f>
        <v>385</v>
      </c>
      <c r="Q130" s="57">
        <f>SUM(Q127:Q129)</f>
        <v>374</v>
      </c>
      <c r="R130" s="56">
        <f>SUM(R127:R129)</f>
        <v>1069</v>
      </c>
    </row>
    <row r="131" spans="1:18" ht="6" customHeight="1" x14ac:dyDescent="0.25">
      <c r="A131" s="66"/>
      <c r="B131" s="72"/>
      <c r="C131" s="4"/>
      <c r="D131" s="4"/>
      <c r="E131" s="4"/>
      <c r="F131" s="4"/>
      <c r="G131" s="11"/>
      <c r="H131" s="11"/>
      <c r="I131" s="11"/>
      <c r="J131" s="11"/>
      <c r="K131" s="86"/>
      <c r="L131" s="4"/>
      <c r="M131" s="4"/>
      <c r="N131" s="4"/>
      <c r="O131" s="11"/>
      <c r="P131" s="11"/>
      <c r="Q131" s="11"/>
      <c r="R131" s="58"/>
    </row>
    <row r="132" spans="1:18" ht="6" customHeight="1" x14ac:dyDescent="0.25">
      <c r="A132" s="66"/>
      <c r="B132" s="72"/>
      <c r="C132" s="4"/>
      <c r="D132" s="4"/>
      <c r="E132" s="4"/>
      <c r="F132" s="4"/>
      <c r="G132" s="11"/>
      <c r="H132" s="11"/>
      <c r="I132" s="11"/>
      <c r="J132" s="11"/>
      <c r="K132" s="86"/>
      <c r="L132" s="4"/>
      <c r="M132" s="4"/>
      <c r="N132" s="4"/>
      <c r="O132" s="11"/>
      <c r="P132" s="11"/>
      <c r="Q132" s="11"/>
      <c r="R132" s="58"/>
    </row>
    <row r="133" spans="1:18" ht="18.5" customHeight="1" x14ac:dyDescent="0.25">
      <c r="A133" s="66"/>
      <c r="B133" s="72"/>
      <c r="C133" s="7" t="s">
        <v>4</v>
      </c>
      <c r="D133" s="49" t="s">
        <v>41</v>
      </c>
      <c r="E133" s="49"/>
      <c r="F133" s="4" t="s">
        <v>101</v>
      </c>
      <c r="G133" s="64">
        <v>181</v>
      </c>
      <c r="H133" s="64">
        <v>120</v>
      </c>
      <c r="I133" s="64">
        <v>158</v>
      </c>
      <c r="J133" s="57">
        <f>SUM(G133:I133)</f>
        <v>459</v>
      </c>
      <c r="K133" s="85" t="s">
        <v>53</v>
      </c>
      <c r="L133" s="49" t="s">
        <v>41</v>
      </c>
      <c r="M133" s="49"/>
      <c r="N133" s="4" t="s">
        <v>69</v>
      </c>
      <c r="O133" s="64">
        <v>126</v>
      </c>
      <c r="P133" s="64">
        <v>115</v>
      </c>
      <c r="Q133" s="64">
        <v>127</v>
      </c>
      <c r="R133" s="56">
        <f>SUM(O133:Q133)</f>
        <v>368</v>
      </c>
    </row>
    <row r="134" spans="1:18" ht="18.5" customHeight="1" x14ac:dyDescent="0.25">
      <c r="A134" s="66"/>
      <c r="B134" s="72"/>
      <c r="C134" s="4"/>
      <c r="D134" s="4"/>
      <c r="E134" s="4"/>
      <c r="F134" s="4" t="s">
        <v>100</v>
      </c>
      <c r="G134" s="64">
        <v>214</v>
      </c>
      <c r="H134" s="64">
        <v>225</v>
      </c>
      <c r="I134" s="64">
        <v>203</v>
      </c>
      <c r="J134" s="57">
        <f>SUM(G134:I134)</f>
        <v>642</v>
      </c>
      <c r="K134" s="86"/>
      <c r="L134" s="4"/>
      <c r="M134" s="4"/>
      <c r="N134" s="4" t="s">
        <v>93</v>
      </c>
      <c r="O134" s="64">
        <v>126</v>
      </c>
      <c r="P134" s="64">
        <v>172</v>
      </c>
      <c r="Q134" s="64">
        <v>146</v>
      </c>
      <c r="R134" s="56">
        <f>SUM(O134:Q134)</f>
        <v>444</v>
      </c>
    </row>
    <row r="135" spans="1:18" ht="18.5" customHeight="1" x14ac:dyDescent="0.25">
      <c r="A135" s="66"/>
      <c r="B135" s="72"/>
      <c r="C135" s="4"/>
      <c r="D135" s="4"/>
      <c r="E135" s="4"/>
      <c r="F135" s="4" t="s">
        <v>116</v>
      </c>
      <c r="G135" s="64">
        <v>181</v>
      </c>
      <c r="H135" s="64">
        <v>180</v>
      </c>
      <c r="I135" s="64">
        <v>196</v>
      </c>
      <c r="J135" s="57">
        <f>SUM(G135:I135)</f>
        <v>557</v>
      </c>
      <c r="K135" s="86"/>
      <c r="L135" s="4"/>
      <c r="M135" s="4"/>
      <c r="N135" s="4" t="s">
        <v>64</v>
      </c>
      <c r="O135" s="64">
        <v>152</v>
      </c>
      <c r="P135" s="64">
        <v>149</v>
      </c>
      <c r="Q135" s="64">
        <v>165</v>
      </c>
      <c r="R135" s="56">
        <f>SUM(O135:Q135)</f>
        <v>466</v>
      </c>
    </row>
    <row r="136" spans="1:18" ht="18.5" customHeight="1" x14ac:dyDescent="0.25">
      <c r="A136" s="66"/>
      <c r="B136" s="72"/>
      <c r="C136" s="4"/>
      <c r="D136" s="4"/>
      <c r="E136" s="4"/>
      <c r="F136" s="4"/>
      <c r="G136" s="57">
        <f>SUM(G133:G135)</f>
        <v>576</v>
      </c>
      <c r="H136" s="57">
        <f>SUM(H133:H135)</f>
        <v>525</v>
      </c>
      <c r="I136" s="57">
        <f>SUM(I133:I135)</f>
        <v>557</v>
      </c>
      <c r="J136" s="57">
        <f>SUM(J133:J135)</f>
        <v>1658</v>
      </c>
      <c r="K136" s="86"/>
      <c r="L136" s="4"/>
      <c r="M136" s="4"/>
      <c r="O136" s="57">
        <f>SUM(O133:O135)</f>
        <v>404</v>
      </c>
      <c r="P136" s="57">
        <f>SUM(P133:P135)</f>
        <v>436</v>
      </c>
      <c r="Q136" s="57">
        <f>SUM(Q133:Q135)</f>
        <v>438</v>
      </c>
      <c r="R136" s="56">
        <f>SUM(R133:R135)</f>
        <v>1278</v>
      </c>
    </row>
    <row r="137" spans="1:18" ht="6" customHeight="1" x14ac:dyDescent="0.25">
      <c r="A137" s="66"/>
      <c r="B137" s="72"/>
      <c r="C137" s="60"/>
      <c r="D137" s="60"/>
      <c r="E137" s="60"/>
      <c r="F137" s="60"/>
      <c r="G137" s="61"/>
      <c r="H137" s="61"/>
      <c r="I137" s="61"/>
      <c r="J137" s="61"/>
      <c r="K137" s="84"/>
      <c r="L137" s="60"/>
      <c r="M137" s="60"/>
      <c r="N137" s="60"/>
      <c r="O137" s="61"/>
      <c r="P137" s="61"/>
      <c r="Q137" s="61"/>
      <c r="R137" s="62"/>
    </row>
    <row r="138" spans="1:18" ht="19" customHeight="1" x14ac:dyDescent="0.25">
      <c r="A138" s="66"/>
      <c r="B138" s="72"/>
      <c r="C138" s="7" t="s">
        <v>86</v>
      </c>
      <c r="D138" s="49" t="s">
        <v>29</v>
      </c>
      <c r="E138" s="49"/>
      <c r="F138" s="4" t="s">
        <v>45</v>
      </c>
      <c r="G138" s="64">
        <v>145</v>
      </c>
      <c r="H138" s="64">
        <v>177</v>
      </c>
      <c r="I138" s="64">
        <v>141</v>
      </c>
      <c r="J138" s="56">
        <f>SUM(G138:I138)</f>
        <v>463</v>
      </c>
      <c r="K138" s="85" t="s">
        <v>15</v>
      </c>
      <c r="L138" s="49" t="s">
        <v>102</v>
      </c>
      <c r="M138" s="49" t="s">
        <v>0</v>
      </c>
      <c r="N138" s="4" t="s">
        <v>143</v>
      </c>
      <c r="O138" s="64">
        <v>91</v>
      </c>
      <c r="P138" s="64">
        <v>105</v>
      </c>
      <c r="Q138" s="64">
        <v>114</v>
      </c>
      <c r="R138" s="56">
        <f>SUM(O138:Q138)</f>
        <v>310</v>
      </c>
    </row>
    <row r="139" spans="1:18" ht="19" x14ac:dyDescent="0.25">
      <c r="A139" s="66"/>
      <c r="B139" s="72"/>
      <c r="C139" s="4"/>
      <c r="D139" s="4"/>
      <c r="E139" s="4"/>
      <c r="F139" s="4" t="s">
        <v>44</v>
      </c>
      <c r="G139" s="64"/>
      <c r="H139" s="64">
        <v>122</v>
      </c>
      <c r="I139" s="64"/>
      <c r="J139" s="56">
        <f>SUM(G139:I139)</f>
        <v>122</v>
      </c>
      <c r="K139" s="86"/>
      <c r="L139" s="4"/>
      <c r="M139" s="4"/>
      <c r="N139" s="4" t="s">
        <v>153</v>
      </c>
      <c r="O139" s="64">
        <v>120</v>
      </c>
      <c r="P139" s="64">
        <v>106</v>
      </c>
      <c r="Q139" s="64">
        <v>167</v>
      </c>
      <c r="R139" s="56">
        <f>SUM(O139:Q139)</f>
        <v>393</v>
      </c>
    </row>
    <row r="140" spans="1:18" ht="19" x14ac:dyDescent="0.25">
      <c r="A140" s="66"/>
      <c r="B140" s="72"/>
      <c r="C140" s="4"/>
      <c r="D140" s="4"/>
      <c r="E140" s="4"/>
      <c r="F140" s="4" t="s">
        <v>78</v>
      </c>
      <c r="G140" s="64">
        <v>138</v>
      </c>
      <c r="H140" s="64"/>
      <c r="I140" s="64">
        <v>166</v>
      </c>
      <c r="J140" s="56">
        <f>SUM(G140:I140)</f>
        <v>304</v>
      </c>
      <c r="K140" s="86"/>
      <c r="L140" s="4"/>
      <c r="M140" s="4"/>
      <c r="N140" s="4" t="s">
        <v>39</v>
      </c>
      <c r="O140" s="64">
        <v>139</v>
      </c>
      <c r="P140" s="64">
        <v>125</v>
      </c>
      <c r="Q140" s="64">
        <v>141</v>
      </c>
      <c r="R140" s="56">
        <f>SUM(O140:Q140)</f>
        <v>405</v>
      </c>
    </row>
    <row r="141" spans="1:18" ht="19" x14ac:dyDescent="0.25">
      <c r="A141" s="66"/>
      <c r="B141" s="72"/>
      <c r="C141" s="4"/>
      <c r="D141" s="4"/>
      <c r="E141" s="4"/>
      <c r="F141" s="4" t="s">
        <v>43</v>
      </c>
      <c r="G141" s="64">
        <v>171</v>
      </c>
      <c r="H141" s="64">
        <v>152</v>
      </c>
      <c r="I141" s="64">
        <v>177</v>
      </c>
      <c r="J141" s="56">
        <f>SUM(G141:I141)</f>
        <v>500</v>
      </c>
      <c r="K141" s="86"/>
      <c r="L141" s="4"/>
      <c r="M141" s="4"/>
      <c r="N141" s="4" t="s">
        <v>0</v>
      </c>
      <c r="O141" s="57">
        <f>SUM(O138:O140)</f>
        <v>350</v>
      </c>
      <c r="P141" s="57">
        <f>SUM(P138:P140)</f>
        <v>336</v>
      </c>
      <c r="Q141" s="57">
        <f>SUM(Q138:Q140)</f>
        <v>422</v>
      </c>
      <c r="R141" s="56">
        <f>SUM(R138:R140)</f>
        <v>1108</v>
      </c>
    </row>
    <row r="142" spans="1:18" ht="18.5" customHeight="1" x14ac:dyDescent="0.25">
      <c r="A142" s="66"/>
      <c r="B142" s="72"/>
      <c r="C142" s="4"/>
      <c r="D142" s="4"/>
      <c r="E142" s="4"/>
      <c r="F142" s="4"/>
      <c r="G142" s="57">
        <f>SUM(G138:G141)</f>
        <v>454</v>
      </c>
      <c r="H142" s="57">
        <f>SUM(H138:H141)</f>
        <v>451</v>
      </c>
      <c r="I142" s="57">
        <f>SUM(I138:I141)</f>
        <v>484</v>
      </c>
      <c r="J142" s="56">
        <f>SUM(J138:J141)</f>
        <v>1389</v>
      </c>
      <c r="K142" s="86"/>
      <c r="L142" s="4"/>
      <c r="M142" s="4"/>
      <c r="N142" s="4"/>
      <c r="O142" s="11"/>
      <c r="P142" s="11"/>
      <c r="Q142" s="11"/>
      <c r="R142" s="58"/>
    </row>
    <row r="143" spans="1:18" ht="18.5" customHeight="1" x14ac:dyDescent="0.25">
      <c r="A143" s="66"/>
      <c r="B143" s="72"/>
      <c r="C143" s="4"/>
      <c r="D143" s="4"/>
      <c r="E143" s="4"/>
      <c r="F143" s="4"/>
      <c r="G143" s="57"/>
      <c r="H143" s="57"/>
      <c r="I143" s="57"/>
      <c r="J143" s="116"/>
      <c r="K143" s="86"/>
      <c r="L143" s="4"/>
      <c r="M143" s="4"/>
      <c r="N143" s="4"/>
      <c r="O143" s="11"/>
      <c r="P143" s="11"/>
      <c r="Q143" s="11"/>
      <c r="R143" s="58"/>
    </row>
    <row r="144" spans="1:18" ht="19" customHeight="1" x14ac:dyDescent="0.25">
      <c r="A144" s="66"/>
      <c r="B144" s="72"/>
      <c r="C144" s="7" t="s">
        <v>14</v>
      </c>
      <c r="D144" s="49" t="s">
        <v>30</v>
      </c>
      <c r="E144" s="49"/>
      <c r="F144" s="4" t="s">
        <v>73</v>
      </c>
      <c r="G144" s="64">
        <v>112</v>
      </c>
      <c r="H144" s="64">
        <v>150</v>
      </c>
      <c r="I144" s="64">
        <v>163</v>
      </c>
      <c r="J144" s="57">
        <f>SUM(G144:I144)</f>
        <v>425</v>
      </c>
      <c r="K144" s="85" t="s">
        <v>89</v>
      </c>
      <c r="L144" s="49" t="s">
        <v>102</v>
      </c>
      <c r="M144" s="49" t="s">
        <v>0</v>
      </c>
      <c r="N144" s="4" t="s">
        <v>154</v>
      </c>
      <c r="O144" s="64">
        <v>101</v>
      </c>
      <c r="P144" s="64">
        <v>146</v>
      </c>
      <c r="Q144" s="64">
        <v>106</v>
      </c>
      <c r="R144" s="56">
        <f>SUM(O144:Q144)</f>
        <v>353</v>
      </c>
    </row>
    <row r="145" spans="1:18" ht="19" customHeight="1" x14ac:dyDescent="0.25">
      <c r="A145" s="66"/>
      <c r="B145" s="72"/>
      <c r="C145" s="4"/>
      <c r="D145" s="4"/>
      <c r="E145" s="4"/>
      <c r="F145" s="4" t="s">
        <v>128</v>
      </c>
      <c r="G145" s="64">
        <v>146</v>
      </c>
      <c r="H145" s="64">
        <v>141</v>
      </c>
      <c r="I145" s="64">
        <v>112</v>
      </c>
      <c r="J145" s="57">
        <f>SUM(G145:I145)</f>
        <v>399</v>
      </c>
      <c r="K145" s="86"/>
      <c r="L145" s="4"/>
      <c r="M145" s="4"/>
      <c r="N145" s="4" t="s">
        <v>109</v>
      </c>
      <c r="O145" s="64">
        <v>119</v>
      </c>
      <c r="P145" s="64">
        <v>136</v>
      </c>
      <c r="Q145" s="64">
        <v>112</v>
      </c>
      <c r="R145" s="56">
        <f>SUM(O145:Q145)</f>
        <v>367</v>
      </c>
    </row>
    <row r="146" spans="1:18" ht="19" customHeight="1" x14ac:dyDescent="0.25">
      <c r="A146" s="66"/>
      <c r="B146" s="72"/>
      <c r="C146" s="4"/>
      <c r="D146" s="4"/>
      <c r="E146" s="4"/>
      <c r="F146" s="4" t="s">
        <v>75</v>
      </c>
      <c r="G146" s="64">
        <v>139</v>
      </c>
      <c r="H146" s="64">
        <v>166</v>
      </c>
      <c r="I146" s="64">
        <v>133</v>
      </c>
      <c r="J146" s="57">
        <f>SUM(G146:I146)</f>
        <v>438</v>
      </c>
      <c r="K146" s="86"/>
      <c r="L146" s="4"/>
      <c r="M146" s="4"/>
      <c r="N146" s="4" t="s">
        <v>51</v>
      </c>
      <c r="O146" s="64">
        <v>105</v>
      </c>
      <c r="P146" s="64">
        <v>160</v>
      </c>
      <c r="Q146" s="64">
        <v>146</v>
      </c>
      <c r="R146" s="56">
        <f>SUM(O146:Q146)</f>
        <v>411</v>
      </c>
    </row>
    <row r="147" spans="1:18" ht="19" x14ac:dyDescent="0.25">
      <c r="A147" s="66"/>
      <c r="B147" s="72"/>
      <c r="C147" s="4"/>
      <c r="D147" s="4"/>
      <c r="E147" s="4"/>
      <c r="F147" s="4"/>
      <c r="G147" s="57">
        <f>SUM(G144:G146)</f>
        <v>397</v>
      </c>
      <c r="H147" s="57">
        <f>SUM(H144:H146)</f>
        <v>457</v>
      </c>
      <c r="I147" s="57">
        <f>SUM(I144:I146)</f>
        <v>408</v>
      </c>
      <c r="J147" s="57">
        <f>SUM(J144:J146)</f>
        <v>1262</v>
      </c>
      <c r="K147" s="86"/>
      <c r="L147" s="4"/>
      <c r="M147" s="4"/>
      <c r="N147" s="4"/>
      <c r="O147" s="57">
        <f>SUM(O143:O146)</f>
        <v>325</v>
      </c>
      <c r="P147" s="57">
        <f>SUM(P143:P146)</f>
        <v>442</v>
      </c>
      <c r="Q147" s="57">
        <f>SUM(Q143:Q146)</f>
        <v>364</v>
      </c>
      <c r="R147" s="56">
        <f>SUM(R143:R146)</f>
        <v>1131</v>
      </c>
    </row>
    <row r="148" spans="1:18" ht="18.5" customHeight="1" x14ac:dyDescent="0.25">
      <c r="A148" s="66"/>
      <c r="B148" s="72"/>
      <c r="C148" s="68"/>
      <c r="D148" s="68"/>
      <c r="E148" s="68"/>
      <c r="F148" s="68" t="s">
        <v>0</v>
      </c>
      <c r="G148" s="69"/>
      <c r="H148" s="69"/>
      <c r="I148" s="69"/>
      <c r="J148" s="69"/>
      <c r="K148" s="67"/>
      <c r="L148" s="68"/>
      <c r="M148" s="68"/>
      <c r="N148" s="68"/>
      <c r="O148" s="68"/>
      <c r="P148" s="68"/>
      <c r="Q148" s="68"/>
      <c r="R148" s="71"/>
    </row>
    <row r="149" spans="1:18" ht="18.5" customHeight="1" x14ac:dyDescent="0.25">
      <c r="A149" s="66"/>
      <c r="B149" s="72"/>
      <c r="C149" s="60"/>
      <c r="D149" s="60"/>
      <c r="E149" s="60"/>
      <c r="F149" s="60" t="s">
        <v>0</v>
      </c>
      <c r="G149" s="61"/>
      <c r="H149" s="61"/>
      <c r="I149" s="61"/>
      <c r="J149" s="62"/>
      <c r="K149" s="60"/>
      <c r="L149" s="60"/>
      <c r="M149" s="60"/>
      <c r="N149" s="60"/>
      <c r="O149" s="61"/>
      <c r="P149" s="61"/>
      <c r="Q149" s="61"/>
      <c r="R149" s="62"/>
    </row>
    <row r="150" spans="1:18" ht="19" customHeight="1" x14ac:dyDescent="0.25">
      <c r="A150" s="66"/>
      <c r="B150" s="72"/>
      <c r="C150" s="7"/>
      <c r="D150" s="49"/>
      <c r="E150" s="49"/>
      <c r="F150" s="4"/>
      <c r="G150" s="64"/>
      <c r="H150" s="64"/>
      <c r="I150" s="64"/>
      <c r="J150" s="56"/>
      <c r="K150" s="7" t="s">
        <v>66</v>
      </c>
      <c r="L150" s="49" t="s">
        <v>40</v>
      </c>
      <c r="M150" s="49"/>
      <c r="N150" s="4" t="s">
        <v>113</v>
      </c>
      <c r="O150" s="64">
        <v>107</v>
      </c>
      <c r="P150" s="64">
        <v>113</v>
      </c>
      <c r="Q150" s="64">
        <v>133</v>
      </c>
      <c r="R150" s="56">
        <f>SUM(O150:Q150)</f>
        <v>353</v>
      </c>
    </row>
    <row r="151" spans="1:18" ht="19" customHeight="1" x14ac:dyDescent="0.25">
      <c r="A151" s="66"/>
      <c r="B151" s="72"/>
      <c r="C151" s="4"/>
      <c r="D151" s="4"/>
      <c r="E151" s="4"/>
      <c r="F151" s="4"/>
      <c r="G151" s="64"/>
      <c r="H151" s="64"/>
      <c r="I151" s="64"/>
      <c r="J151" s="56"/>
      <c r="K151" s="4"/>
      <c r="L151" s="4"/>
      <c r="M151" s="4"/>
      <c r="N151" s="4" t="s">
        <v>76</v>
      </c>
      <c r="O151" s="64">
        <v>153</v>
      </c>
      <c r="P151" s="64">
        <v>131</v>
      </c>
      <c r="Q151" s="64">
        <v>117</v>
      </c>
      <c r="R151" s="56">
        <f>SUM(O151:Q151)</f>
        <v>401</v>
      </c>
    </row>
    <row r="152" spans="1:18" ht="19" x14ac:dyDescent="0.25">
      <c r="A152" s="66"/>
      <c r="B152" s="72"/>
      <c r="C152" s="4"/>
      <c r="D152" s="4"/>
      <c r="E152" s="4"/>
      <c r="F152" s="4"/>
      <c r="G152" s="64"/>
      <c r="H152" s="64"/>
      <c r="I152" s="64"/>
      <c r="J152" s="56"/>
      <c r="K152" s="4"/>
      <c r="L152" s="4"/>
      <c r="M152" s="4"/>
      <c r="N152" s="4" t="s">
        <v>85</v>
      </c>
      <c r="O152" s="64">
        <v>156</v>
      </c>
      <c r="P152" s="64">
        <v>112</v>
      </c>
      <c r="Q152" s="64">
        <v>150</v>
      </c>
      <c r="R152" s="56">
        <f>SUM(O152:Q152)</f>
        <v>418</v>
      </c>
    </row>
    <row r="153" spans="1:18" ht="19" x14ac:dyDescent="0.25">
      <c r="A153" s="66"/>
      <c r="B153" s="72"/>
      <c r="C153" s="4"/>
      <c r="D153" s="4"/>
      <c r="E153" s="4"/>
      <c r="F153" s="4"/>
      <c r="G153" s="57"/>
      <c r="H153" s="57"/>
      <c r="I153" s="57"/>
      <c r="J153" s="56"/>
      <c r="K153" s="4"/>
      <c r="L153" s="4"/>
      <c r="M153" s="4"/>
      <c r="N153" s="4"/>
      <c r="O153" s="57">
        <f>SUM(O150:O152)</f>
        <v>416</v>
      </c>
      <c r="P153" s="57">
        <f>SUM(P150:P152)</f>
        <v>356</v>
      </c>
      <c r="Q153" s="57">
        <f>SUM(Q150:Q152)</f>
        <v>400</v>
      </c>
      <c r="R153" s="56">
        <f>SUM(R150:R152)</f>
        <v>1172</v>
      </c>
    </row>
    <row r="154" spans="1:18" ht="19" x14ac:dyDescent="0.25">
      <c r="A154" s="66"/>
      <c r="B154" s="72"/>
      <c r="C154" s="4"/>
      <c r="D154" s="4"/>
      <c r="E154" s="4"/>
      <c r="F154" s="4"/>
      <c r="G154" s="11"/>
      <c r="H154" s="11"/>
      <c r="I154" s="11"/>
      <c r="J154" s="58"/>
      <c r="K154" s="4"/>
      <c r="L154" s="4"/>
      <c r="M154" s="4"/>
      <c r="N154" s="4"/>
      <c r="O154" s="11"/>
      <c r="P154" s="11"/>
      <c r="Q154" s="11"/>
      <c r="R154" s="58"/>
    </row>
    <row r="155" spans="1:18" ht="19" x14ac:dyDescent="0.25">
      <c r="A155" s="66"/>
      <c r="B155" s="72"/>
      <c r="C155" s="7"/>
      <c r="D155" s="49"/>
      <c r="E155" s="49"/>
      <c r="F155" s="4"/>
      <c r="G155" s="64"/>
      <c r="H155" s="64"/>
      <c r="I155" s="64"/>
      <c r="J155" s="56"/>
      <c r="K155" s="7" t="s">
        <v>5</v>
      </c>
      <c r="L155" s="49" t="s">
        <v>41</v>
      </c>
      <c r="M155" s="49"/>
      <c r="N155" s="4" t="s">
        <v>34</v>
      </c>
      <c r="O155" s="64">
        <v>176</v>
      </c>
      <c r="P155" s="64">
        <v>172</v>
      </c>
      <c r="Q155" s="64">
        <v>108</v>
      </c>
      <c r="R155" s="58">
        <f>SUM(O155:Q155)</f>
        <v>456</v>
      </c>
    </row>
    <row r="156" spans="1:18" ht="19" x14ac:dyDescent="0.25">
      <c r="A156" s="66"/>
      <c r="B156" s="72"/>
      <c r="C156" s="4"/>
      <c r="D156" s="4"/>
      <c r="E156" s="4"/>
      <c r="F156" s="4"/>
      <c r="G156" s="64"/>
      <c r="H156" s="64"/>
      <c r="I156" s="64"/>
      <c r="J156" s="56"/>
      <c r="K156" s="4"/>
      <c r="L156" s="4"/>
      <c r="M156" s="4"/>
      <c r="N156" s="4" t="s">
        <v>71</v>
      </c>
      <c r="O156" s="64">
        <v>114</v>
      </c>
      <c r="P156" s="64">
        <v>131</v>
      </c>
      <c r="Q156" s="64">
        <v>126</v>
      </c>
      <c r="R156" s="58">
        <f>SUM(O156:Q156)</f>
        <v>371</v>
      </c>
    </row>
    <row r="157" spans="1:18" ht="19" customHeight="1" x14ac:dyDescent="0.25">
      <c r="A157" s="66"/>
      <c r="B157" s="72"/>
      <c r="C157" s="4"/>
      <c r="D157" s="4"/>
      <c r="E157" s="4"/>
      <c r="F157" s="4"/>
      <c r="G157" s="64"/>
      <c r="H157" s="64"/>
      <c r="I157" s="64"/>
      <c r="J157" s="56"/>
      <c r="K157" s="4"/>
      <c r="L157" s="4"/>
      <c r="M157" s="4"/>
      <c r="N157" s="4" t="s">
        <v>31</v>
      </c>
      <c r="O157" s="64">
        <v>144</v>
      </c>
      <c r="P157" s="64">
        <v>151</v>
      </c>
      <c r="Q157" s="64">
        <v>194</v>
      </c>
      <c r="R157" s="58">
        <f>SUM(O157:Q157)</f>
        <v>489</v>
      </c>
    </row>
    <row r="158" spans="1:18" ht="19" customHeight="1" x14ac:dyDescent="0.25">
      <c r="A158" s="75"/>
      <c r="B158" s="71"/>
      <c r="C158" s="67"/>
      <c r="D158" s="68"/>
      <c r="E158" s="68"/>
      <c r="F158" s="68"/>
      <c r="G158" s="142"/>
      <c r="H158" s="142"/>
      <c r="I158" s="142"/>
      <c r="J158" s="143"/>
      <c r="K158" s="67"/>
      <c r="L158" s="68"/>
      <c r="M158" s="68"/>
      <c r="N158" s="68"/>
      <c r="O158" s="73">
        <f>SUM(O155:O157)</f>
        <v>434</v>
      </c>
      <c r="P158" s="73">
        <f>SUM(P155:P157)</f>
        <v>454</v>
      </c>
      <c r="Q158" s="73">
        <f>SUM(Q155:Q157)</f>
        <v>428</v>
      </c>
      <c r="R158" s="144">
        <f>SUM(R155:R157)</f>
        <v>1316</v>
      </c>
    </row>
    <row r="159" spans="1:18" x14ac:dyDescent="0.2">
      <c r="A159"/>
      <c r="G159"/>
      <c r="H159"/>
      <c r="I159"/>
      <c r="J159"/>
      <c r="O159"/>
      <c r="P159"/>
      <c r="Q159"/>
      <c r="R159"/>
    </row>
    <row r="160" spans="1:18" ht="18.5" customHeight="1" x14ac:dyDescent="0.2">
      <c r="A160"/>
      <c r="G160"/>
      <c r="H160"/>
      <c r="I160"/>
      <c r="J160"/>
      <c r="O160"/>
      <c r="P160"/>
      <c r="Q160"/>
      <c r="R160"/>
    </row>
    <row r="161" spans="1:18" x14ac:dyDescent="0.2">
      <c r="A161"/>
      <c r="G161"/>
      <c r="H161"/>
      <c r="I161"/>
      <c r="J161"/>
      <c r="O161"/>
      <c r="P161"/>
      <c r="Q161"/>
      <c r="R161"/>
    </row>
    <row r="162" spans="1:18" x14ac:dyDescent="0.2">
      <c r="A162"/>
      <c r="G162"/>
      <c r="H162"/>
      <c r="I162"/>
      <c r="J162"/>
      <c r="O162"/>
      <c r="P162"/>
      <c r="Q162"/>
      <c r="R162"/>
    </row>
    <row r="163" spans="1:18" ht="6" customHeight="1" x14ac:dyDescent="0.2">
      <c r="A163"/>
      <c r="G163"/>
      <c r="H163"/>
      <c r="I163"/>
      <c r="J163"/>
      <c r="O163"/>
      <c r="P163"/>
      <c r="Q163"/>
      <c r="R163"/>
    </row>
    <row r="164" spans="1:18" ht="6" customHeight="1" x14ac:dyDescent="0.2">
      <c r="A164"/>
      <c r="G164"/>
      <c r="H164"/>
      <c r="I164"/>
      <c r="J164"/>
      <c r="O164"/>
      <c r="P164"/>
      <c r="Q164"/>
      <c r="R164"/>
    </row>
    <row r="165" spans="1:18" x14ac:dyDescent="0.2">
      <c r="A165"/>
      <c r="G165"/>
      <c r="H165"/>
      <c r="I165"/>
      <c r="J165"/>
      <c r="O165"/>
      <c r="P165"/>
      <c r="Q165"/>
      <c r="R165"/>
    </row>
    <row r="166" spans="1:18" x14ac:dyDescent="0.2">
      <c r="A166"/>
      <c r="G166"/>
      <c r="H166"/>
      <c r="I166"/>
      <c r="J166"/>
      <c r="O166"/>
      <c r="P166"/>
      <c r="Q166"/>
      <c r="R166"/>
    </row>
    <row r="167" spans="1:18" x14ac:dyDescent="0.2">
      <c r="A167"/>
      <c r="G167"/>
      <c r="H167"/>
      <c r="I167"/>
      <c r="J167"/>
      <c r="O167"/>
      <c r="P167"/>
      <c r="Q167"/>
      <c r="R167"/>
    </row>
    <row r="168" spans="1:18" x14ac:dyDescent="0.2">
      <c r="A168"/>
      <c r="G168"/>
      <c r="H168"/>
      <c r="I168"/>
      <c r="J168"/>
      <c r="O168"/>
      <c r="P168"/>
      <c r="Q168"/>
      <c r="R168"/>
    </row>
    <row r="169" spans="1:18" ht="6" customHeight="1" x14ac:dyDescent="0.2">
      <c r="A169"/>
      <c r="G169"/>
      <c r="H169"/>
      <c r="I169"/>
      <c r="J169"/>
      <c r="O169"/>
      <c r="P169"/>
      <c r="Q169"/>
      <c r="R169"/>
    </row>
    <row r="170" spans="1:18" ht="6" customHeight="1" x14ac:dyDescent="0.2">
      <c r="A170"/>
      <c r="G170"/>
      <c r="H170"/>
      <c r="I170"/>
      <c r="J170"/>
      <c r="O170"/>
      <c r="P170"/>
      <c r="Q170"/>
      <c r="R170"/>
    </row>
    <row r="171" spans="1:18" ht="18.5" customHeight="1" x14ac:dyDescent="0.2">
      <c r="A171"/>
      <c r="G171"/>
      <c r="H171"/>
      <c r="I171"/>
      <c r="J171"/>
      <c r="O171"/>
      <c r="P171"/>
      <c r="Q171"/>
      <c r="R171"/>
    </row>
    <row r="172" spans="1:18" ht="18.5" customHeight="1" x14ac:dyDescent="0.2">
      <c r="A172"/>
      <c r="G172"/>
      <c r="H172"/>
      <c r="I172"/>
      <c r="J172"/>
      <c r="O172"/>
      <c r="P172"/>
      <c r="Q172"/>
      <c r="R172"/>
    </row>
    <row r="173" spans="1:18" ht="18.5" customHeight="1" x14ac:dyDescent="0.2">
      <c r="A173"/>
      <c r="G173"/>
      <c r="H173"/>
      <c r="I173"/>
      <c r="J173"/>
      <c r="O173"/>
      <c r="P173"/>
      <c r="Q173"/>
      <c r="R173"/>
    </row>
    <row r="174" spans="1:18" ht="18.5" customHeight="1" x14ac:dyDescent="0.2">
      <c r="A174"/>
      <c r="G174"/>
      <c r="H174"/>
      <c r="I174"/>
      <c r="J174"/>
      <c r="O174"/>
      <c r="P174"/>
      <c r="Q174"/>
      <c r="R174"/>
    </row>
    <row r="175" spans="1:18" ht="6" customHeight="1" x14ac:dyDescent="0.2">
      <c r="A175"/>
      <c r="G175"/>
      <c r="H175"/>
      <c r="I175"/>
      <c r="J175"/>
      <c r="O175"/>
      <c r="P175"/>
      <c r="Q175"/>
      <c r="R175"/>
    </row>
    <row r="176" spans="1:18" ht="6" customHeight="1" x14ac:dyDescent="0.2">
      <c r="A176"/>
      <c r="G176"/>
      <c r="H176"/>
      <c r="I176"/>
      <c r="J176"/>
      <c r="O176"/>
      <c r="P176"/>
      <c r="Q176"/>
      <c r="R176"/>
    </row>
    <row r="177" spans="1:18" x14ac:dyDescent="0.2">
      <c r="A177"/>
      <c r="G177"/>
      <c r="H177"/>
      <c r="I177"/>
      <c r="J177"/>
      <c r="O177"/>
      <c r="P177"/>
      <c r="Q177"/>
      <c r="R177"/>
    </row>
    <row r="178" spans="1:18" x14ac:dyDescent="0.2">
      <c r="A178"/>
      <c r="G178"/>
      <c r="H178"/>
      <c r="I178"/>
      <c r="J178"/>
      <c r="O178"/>
      <c r="P178"/>
      <c r="Q178"/>
      <c r="R178"/>
    </row>
    <row r="179" spans="1:18" x14ac:dyDescent="0.2">
      <c r="A179"/>
      <c r="G179"/>
      <c r="H179"/>
      <c r="I179"/>
      <c r="J179"/>
      <c r="O179"/>
      <c r="P179"/>
      <c r="Q179"/>
      <c r="R179"/>
    </row>
    <row r="180" spans="1:18" x14ac:dyDescent="0.2">
      <c r="A180"/>
      <c r="G180"/>
      <c r="H180"/>
      <c r="I180"/>
      <c r="J180"/>
      <c r="O180"/>
      <c r="P180"/>
      <c r="Q180"/>
      <c r="R180"/>
    </row>
    <row r="181" spans="1:18" ht="18.5" customHeight="1" x14ac:dyDescent="0.2">
      <c r="A181"/>
      <c r="G181"/>
      <c r="H181"/>
      <c r="I181"/>
      <c r="J181"/>
      <c r="O181"/>
      <c r="P181"/>
      <c r="Q181"/>
      <c r="R181"/>
    </row>
    <row r="182" spans="1:18" ht="6" customHeight="1" x14ac:dyDescent="0.2">
      <c r="A182"/>
      <c r="G182"/>
      <c r="H182"/>
      <c r="I182"/>
      <c r="J182"/>
      <c r="O182"/>
      <c r="P182"/>
      <c r="Q182"/>
      <c r="R182"/>
    </row>
    <row r="183" spans="1:18" ht="6" customHeight="1" x14ac:dyDescent="0.2">
      <c r="A183"/>
      <c r="G183"/>
      <c r="H183"/>
      <c r="I183"/>
      <c r="J183"/>
      <c r="O183"/>
      <c r="P183"/>
      <c r="Q183"/>
      <c r="R183"/>
    </row>
    <row r="184" spans="1:18" ht="14.5" customHeight="1" x14ac:dyDescent="0.2">
      <c r="A184"/>
      <c r="G184"/>
      <c r="H184"/>
      <c r="I184"/>
      <c r="J184"/>
      <c r="O184"/>
      <c r="P184"/>
      <c r="Q184"/>
      <c r="R184"/>
    </row>
    <row r="185" spans="1:18" x14ac:dyDescent="0.2">
      <c r="A185"/>
      <c r="G185"/>
      <c r="H185"/>
      <c r="I185"/>
      <c r="J185"/>
      <c r="O185"/>
      <c r="P185"/>
      <c r="Q185"/>
      <c r="R185"/>
    </row>
    <row r="186" spans="1:18" ht="18.5" customHeight="1" x14ac:dyDescent="0.2">
      <c r="A186"/>
      <c r="G186"/>
      <c r="H186"/>
      <c r="I186"/>
      <c r="J186"/>
      <c r="O186"/>
      <c r="P186"/>
      <c r="Q186"/>
      <c r="R186"/>
    </row>
    <row r="187" spans="1:18" ht="18.5" customHeight="1" x14ac:dyDescent="0.2">
      <c r="A187"/>
      <c r="G187"/>
      <c r="H187"/>
      <c r="I187"/>
      <c r="J187"/>
      <c r="O187"/>
      <c r="P187"/>
      <c r="Q187"/>
      <c r="R187"/>
    </row>
    <row r="188" spans="1:18" ht="6" customHeight="1" x14ac:dyDescent="0.2">
      <c r="A188"/>
      <c r="G188"/>
      <c r="H188"/>
      <c r="I188"/>
      <c r="J188"/>
      <c r="O188"/>
      <c r="P188"/>
      <c r="Q188"/>
      <c r="R188"/>
    </row>
    <row r="189" spans="1:18" ht="6" customHeight="1" x14ac:dyDescent="0.2">
      <c r="A189"/>
      <c r="G189"/>
      <c r="H189"/>
      <c r="I189"/>
      <c r="J189"/>
      <c r="O189"/>
      <c r="P189"/>
      <c r="Q189"/>
      <c r="R189"/>
    </row>
    <row r="190" spans="1:18" x14ac:dyDescent="0.2">
      <c r="A190"/>
      <c r="G190"/>
      <c r="H190"/>
      <c r="I190"/>
      <c r="J190"/>
      <c r="O190"/>
      <c r="P190"/>
      <c r="Q190"/>
      <c r="R190"/>
    </row>
    <row r="191" spans="1:18" x14ac:dyDescent="0.2">
      <c r="A191"/>
      <c r="G191"/>
      <c r="H191"/>
      <c r="I191"/>
      <c r="J191"/>
      <c r="O191"/>
      <c r="P191"/>
      <c r="Q191"/>
      <c r="R191"/>
    </row>
    <row r="192" spans="1:18" x14ac:dyDescent="0.2">
      <c r="A192"/>
      <c r="G192"/>
      <c r="H192"/>
      <c r="I192"/>
      <c r="J192"/>
      <c r="O192"/>
      <c r="P192"/>
      <c r="Q192"/>
      <c r="R192"/>
    </row>
    <row r="193" spans="1:18" x14ac:dyDescent="0.2">
      <c r="A193"/>
      <c r="G193"/>
      <c r="H193"/>
      <c r="I193"/>
      <c r="J193"/>
      <c r="O193"/>
      <c r="P193"/>
      <c r="Q193"/>
      <c r="R193"/>
    </row>
    <row r="194" spans="1:18" x14ac:dyDescent="0.2">
      <c r="A194"/>
      <c r="G194"/>
      <c r="H194"/>
      <c r="I194"/>
      <c r="J194"/>
      <c r="O194"/>
      <c r="P194"/>
      <c r="Q194"/>
      <c r="R194"/>
    </row>
    <row r="195" spans="1:18" ht="6" customHeight="1" x14ac:dyDescent="0.2">
      <c r="A195"/>
      <c r="G195"/>
      <c r="H195"/>
      <c r="I195"/>
      <c r="J195"/>
      <c r="O195"/>
      <c r="P195"/>
      <c r="Q195"/>
      <c r="R195"/>
    </row>
    <row r="196" spans="1:18" ht="6" customHeight="1" x14ac:dyDescent="0.2">
      <c r="A196"/>
      <c r="G196"/>
      <c r="H196"/>
      <c r="I196"/>
      <c r="J196"/>
      <c r="O196"/>
      <c r="P196"/>
      <c r="Q196"/>
      <c r="R196"/>
    </row>
    <row r="197" spans="1:18" x14ac:dyDescent="0.2">
      <c r="A197"/>
      <c r="G197"/>
      <c r="H197"/>
      <c r="I197"/>
      <c r="J197"/>
      <c r="O197"/>
      <c r="P197"/>
      <c r="Q197"/>
      <c r="R197"/>
    </row>
    <row r="198" spans="1:18" ht="18.5" customHeight="1" x14ac:dyDescent="0.2">
      <c r="A198"/>
      <c r="G198"/>
      <c r="H198"/>
      <c r="I198"/>
      <c r="J198"/>
      <c r="O198"/>
      <c r="P198"/>
      <c r="Q198"/>
      <c r="R198"/>
    </row>
    <row r="199" spans="1:18" x14ac:dyDescent="0.2">
      <c r="A199"/>
      <c r="G199"/>
      <c r="H199"/>
      <c r="I199"/>
      <c r="J199"/>
      <c r="O199"/>
      <c r="P199"/>
      <c r="Q199"/>
      <c r="R199"/>
    </row>
    <row r="200" spans="1:18" x14ac:dyDescent="0.2">
      <c r="A200"/>
      <c r="G200"/>
      <c r="H200"/>
      <c r="I200"/>
      <c r="J200"/>
      <c r="O200"/>
      <c r="P200"/>
      <c r="Q200"/>
      <c r="R200"/>
    </row>
    <row r="201" spans="1:18" ht="6" customHeight="1" x14ac:dyDescent="0.2">
      <c r="A201"/>
      <c r="G201"/>
      <c r="H201"/>
      <c r="I201"/>
      <c r="J201"/>
      <c r="O201"/>
      <c r="P201"/>
      <c r="Q201"/>
      <c r="R201"/>
    </row>
    <row r="202" spans="1:18" ht="6" customHeight="1" x14ac:dyDescent="0.2">
      <c r="A202"/>
      <c r="G202"/>
      <c r="H202"/>
      <c r="I202"/>
      <c r="J202"/>
      <c r="O202"/>
      <c r="P202"/>
      <c r="Q202"/>
      <c r="R202"/>
    </row>
    <row r="203" spans="1:18" x14ac:dyDescent="0.2">
      <c r="A203"/>
      <c r="G203"/>
      <c r="H203"/>
      <c r="I203"/>
      <c r="J203"/>
      <c r="O203"/>
      <c r="P203"/>
      <c r="Q203"/>
      <c r="R203"/>
    </row>
    <row r="204" spans="1:18" x14ac:dyDescent="0.2">
      <c r="A204"/>
      <c r="G204"/>
      <c r="H204"/>
      <c r="I204"/>
      <c r="J204"/>
      <c r="O204"/>
      <c r="P204"/>
      <c r="Q204"/>
      <c r="R204"/>
    </row>
    <row r="205" spans="1:18" x14ac:dyDescent="0.2">
      <c r="A205"/>
      <c r="G205"/>
      <c r="H205"/>
      <c r="I205"/>
      <c r="J205"/>
      <c r="O205"/>
      <c r="P205"/>
      <c r="Q205"/>
      <c r="R205"/>
    </row>
    <row r="206" spans="1:18" x14ac:dyDescent="0.2">
      <c r="A206"/>
      <c r="G206"/>
      <c r="H206"/>
      <c r="I206"/>
      <c r="J206"/>
      <c r="O206"/>
      <c r="P206"/>
      <c r="Q206"/>
      <c r="R206"/>
    </row>
    <row r="207" spans="1:18" ht="6" customHeight="1" x14ac:dyDescent="0.2">
      <c r="A207"/>
      <c r="G207"/>
      <c r="H207"/>
      <c r="I207"/>
      <c r="J207"/>
      <c r="O207"/>
      <c r="P207"/>
      <c r="Q207"/>
      <c r="R207"/>
    </row>
    <row r="208" spans="1:18" ht="6" customHeight="1" x14ac:dyDescent="0.2">
      <c r="A208"/>
      <c r="G208"/>
      <c r="H208"/>
      <c r="I208"/>
      <c r="J208"/>
      <c r="O208"/>
      <c r="P208"/>
      <c r="Q208"/>
      <c r="R208"/>
    </row>
    <row r="209" spans="1:18" ht="18.5" customHeight="1" x14ac:dyDescent="0.2">
      <c r="A209"/>
      <c r="G209"/>
      <c r="H209"/>
      <c r="I209"/>
      <c r="J209"/>
      <c r="O209"/>
      <c r="P209"/>
      <c r="Q209"/>
      <c r="R209"/>
    </row>
    <row r="210" spans="1:18" ht="18.5" customHeight="1" x14ac:dyDescent="0.2">
      <c r="A210"/>
      <c r="G210"/>
      <c r="H210"/>
      <c r="I210"/>
      <c r="J210"/>
      <c r="O210"/>
      <c r="P210"/>
      <c r="Q210"/>
      <c r="R210"/>
    </row>
    <row r="211" spans="1:18" ht="18.5" customHeight="1" x14ac:dyDescent="0.2">
      <c r="A211"/>
      <c r="G211"/>
      <c r="H211"/>
      <c r="I211"/>
      <c r="J211"/>
      <c r="O211"/>
      <c r="P211"/>
      <c r="Q211"/>
      <c r="R211"/>
    </row>
    <row r="212" spans="1:18" ht="18.5" customHeight="1" x14ac:dyDescent="0.2">
      <c r="A212"/>
      <c r="G212"/>
      <c r="H212"/>
      <c r="I212"/>
      <c r="J212"/>
      <c r="O212"/>
      <c r="P212"/>
      <c r="Q212"/>
      <c r="R212"/>
    </row>
    <row r="213" spans="1:18" ht="6" customHeight="1" x14ac:dyDescent="0.2">
      <c r="A213"/>
      <c r="G213"/>
      <c r="H213"/>
      <c r="I213"/>
      <c r="J213"/>
      <c r="O213"/>
      <c r="P213"/>
      <c r="Q213"/>
      <c r="R213"/>
    </row>
    <row r="214" spans="1:18" ht="6" customHeight="1" x14ac:dyDescent="0.2">
      <c r="A214"/>
      <c r="G214"/>
      <c r="H214"/>
      <c r="I214"/>
      <c r="J214"/>
      <c r="O214"/>
      <c r="P214"/>
      <c r="Q214"/>
      <c r="R214"/>
    </row>
    <row r="215" spans="1:18" x14ac:dyDescent="0.2">
      <c r="A215"/>
      <c r="G215"/>
      <c r="H215"/>
      <c r="I215"/>
      <c r="J215"/>
      <c r="O215"/>
      <c r="P215"/>
      <c r="Q215"/>
      <c r="R215"/>
    </row>
    <row r="216" spans="1:18" x14ac:dyDescent="0.2">
      <c r="A216"/>
      <c r="G216"/>
      <c r="H216"/>
      <c r="I216"/>
      <c r="J216"/>
      <c r="O216"/>
      <c r="P216"/>
      <c r="Q216"/>
      <c r="R216"/>
    </row>
    <row r="217" spans="1:18" x14ac:dyDescent="0.2">
      <c r="A217"/>
      <c r="G217"/>
      <c r="H217"/>
      <c r="I217"/>
      <c r="J217"/>
      <c r="O217"/>
      <c r="P217"/>
      <c r="Q217"/>
      <c r="R217"/>
    </row>
    <row r="218" spans="1:18" x14ac:dyDescent="0.2">
      <c r="A218"/>
      <c r="G218"/>
      <c r="H218"/>
      <c r="I218"/>
      <c r="J218"/>
      <c r="O218"/>
      <c r="P218"/>
      <c r="Q218"/>
      <c r="R218"/>
    </row>
    <row r="219" spans="1:18" ht="6" customHeight="1" x14ac:dyDescent="0.2">
      <c r="A219"/>
      <c r="G219"/>
      <c r="H219"/>
      <c r="I219"/>
      <c r="J219"/>
      <c r="O219"/>
      <c r="P219"/>
      <c r="Q219"/>
      <c r="R219"/>
    </row>
    <row r="220" spans="1:18" ht="6" customHeight="1" x14ac:dyDescent="0.2">
      <c r="A220"/>
      <c r="G220"/>
      <c r="H220"/>
      <c r="I220"/>
      <c r="J220"/>
      <c r="O220"/>
      <c r="P220"/>
      <c r="Q220"/>
      <c r="R220"/>
    </row>
    <row r="221" spans="1:18" ht="14.5" customHeight="1" x14ac:dyDescent="0.2">
      <c r="A221"/>
      <c r="G221"/>
      <c r="H221"/>
      <c r="I221"/>
      <c r="J221"/>
      <c r="O221"/>
      <c r="P221"/>
      <c r="Q221"/>
      <c r="R221"/>
    </row>
    <row r="222" spans="1:18" x14ac:dyDescent="0.2">
      <c r="A222"/>
      <c r="G222"/>
      <c r="H222"/>
      <c r="I222"/>
      <c r="J222"/>
      <c r="O222"/>
      <c r="P222"/>
      <c r="Q222"/>
      <c r="R222"/>
    </row>
    <row r="223" spans="1:18" ht="18.5" customHeight="1" x14ac:dyDescent="0.2">
      <c r="A223"/>
      <c r="G223"/>
      <c r="H223"/>
      <c r="I223"/>
      <c r="J223"/>
      <c r="O223"/>
      <c r="P223"/>
      <c r="Q223"/>
      <c r="R223"/>
    </row>
    <row r="224" spans="1:18" ht="18.5" customHeight="1" x14ac:dyDescent="0.2">
      <c r="A224"/>
      <c r="G224"/>
      <c r="H224"/>
      <c r="I224"/>
      <c r="J224"/>
      <c r="O224"/>
      <c r="P224"/>
      <c r="Q224"/>
      <c r="R224"/>
    </row>
    <row r="225" spans="1:18" ht="6" customHeight="1" x14ac:dyDescent="0.2">
      <c r="A225"/>
      <c r="G225"/>
      <c r="H225"/>
      <c r="I225"/>
      <c r="J225"/>
      <c r="O225"/>
      <c r="P225"/>
      <c r="Q225"/>
      <c r="R225"/>
    </row>
    <row r="226" spans="1:18" ht="6" customHeight="1" x14ac:dyDescent="0.2">
      <c r="A226"/>
      <c r="G226"/>
      <c r="H226"/>
      <c r="I226"/>
      <c r="J226"/>
      <c r="O226"/>
      <c r="P226"/>
      <c r="Q226"/>
      <c r="R226"/>
    </row>
    <row r="227" spans="1:18" x14ac:dyDescent="0.2">
      <c r="A227"/>
      <c r="G227"/>
      <c r="H227"/>
      <c r="I227"/>
      <c r="J227"/>
      <c r="O227"/>
      <c r="P227"/>
      <c r="Q227"/>
      <c r="R227"/>
    </row>
    <row r="228" spans="1:18" x14ac:dyDescent="0.2">
      <c r="A228"/>
      <c r="G228"/>
      <c r="H228"/>
      <c r="I228"/>
      <c r="J228"/>
      <c r="O228"/>
      <c r="P228"/>
      <c r="Q228"/>
      <c r="R228"/>
    </row>
    <row r="229" spans="1:18" x14ac:dyDescent="0.2">
      <c r="A229"/>
      <c r="G229"/>
      <c r="H229"/>
      <c r="I229"/>
      <c r="J229"/>
      <c r="O229"/>
      <c r="P229"/>
      <c r="Q229"/>
      <c r="R229"/>
    </row>
    <row r="230" spans="1:18" x14ac:dyDescent="0.2">
      <c r="A230"/>
      <c r="G230"/>
      <c r="H230"/>
      <c r="I230"/>
      <c r="J230"/>
      <c r="O230"/>
      <c r="P230"/>
      <c r="Q230"/>
      <c r="R230"/>
    </row>
    <row r="231" spans="1:18" x14ac:dyDescent="0.2">
      <c r="A231"/>
      <c r="G231"/>
      <c r="H231"/>
      <c r="I231"/>
      <c r="J231"/>
      <c r="O231"/>
      <c r="P231"/>
      <c r="Q231"/>
      <c r="R231"/>
    </row>
    <row r="232" spans="1:18" ht="6" customHeight="1" x14ac:dyDescent="0.2">
      <c r="A232"/>
      <c r="G232"/>
      <c r="H232"/>
      <c r="I232"/>
      <c r="J232"/>
      <c r="O232"/>
      <c r="P232"/>
      <c r="Q232"/>
      <c r="R232"/>
    </row>
    <row r="233" spans="1:18" ht="6" customHeight="1" x14ac:dyDescent="0.2">
      <c r="A233"/>
      <c r="G233"/>
      <c r="H233"/>
      <c r="I233"/>
      <c r="J233"/>
      <c r="O233"/>
      <c r="P233"/>
      <c r="Q233"/>
      <c r="R233"/>
    </row>
    <row r="234" spans="1:18" x14ac:dyDescent="0.2">
      <c r="A234"/>
      <c r="G234"/>
      <c r="H234"/>
      <c r="I234"/>
      <c r="J234"/>
      <c r="O234"/>
      <c r="P234"/>
      <c r="Q234"/>
      <c r="R234"/>
    </row>
    <row r="235" spans="1:18" ht="18.5" customHeight="1" x14ac:dyDescent="0.2">
      <c r="A235"/>
      <c r="G235"/>
      <c r="H235"/>
      <c r="I235"/>
      <c r="J235"/>
      <c r="O235"/>
      <c r="P235"/>
      <c r="Q235"/>
      <c r="R235"/>
    </row>
    <row r="236" spans="1:18" x14ac:dyDescent="0.2">
      <c r="A236"/>
      <c r="G236"/>
      <c r="H236"/>
      <c r="I236"/>
      <c r="J236"/>
      <c r="O236"/>
      <c r="P236"/>
      <c r="Q236"/>
      <c r="R236"/>
    </row>
    <row r="237" spans="1:18" x14ac:dyDescent="0.2">
      <c r="A237"/>
      <c r="G237"/>
      <c r="H237"/>
      <c r="I237"/>
      <c r="J237"/>
      <c r="O237"/>
      <c r="P237"/>
      <c r="Q237"/>
      <c r="R237"/>
    </row>
    <row r="238" spans="1:18" ht="6" customHeight="1" x14ac:dyDescent="0.2">
      <c r="A238"/>
      <c r="G238"/>
      <c r="H238"/>
      <c r="I238"/>
      <c r="J238"/>
      <c r="O238"/>
      <c r="P238"/>
      <c r="Q238"/>
      <c r="R238"/>
    </row>
    <row r="239" spans="1:18" ht="6" customHeight="1" x14ac:dyDescent="0.2">
      <c r="A239"/>
      <c r="G239"/>
      <c r="H239"/>
      <c r="I239"/>
      <c r="J239"/>
      <c r="O239"/>
      <c r="P239"/>
      <c r="Q239"/>
      <c r="R239"/>
    </row>
    <row r="240" spans="1:18" x14ac:dyDescent="0.2">
      <c r="A240"/>
      <c r="G240"/>
      <c r="H240"/>
      <c r="I240"/>
      <c r="J240"/>
      <c r="O240"/>
      <c r="P240"/>
      <c r="Q240"/>
      <c r="R240"/>
    </row>
    <row r="241" spans="1:18" x14ac:dyDescent="0.2">
      <c r="A241"/>
      <c r="G241"/>
      <c r="H241"/>
      <c r="I241"/>
      <c r="J241"/>
      <c r="O241"/>
      <c r="P241"/>
      <c r="Q241"/>
      <c r="R241"/>
    </row>
    <row r="242" spans="1:18" x14ac:dyDescent="0.2">
      <c r="A242"/>
      <c r="G242"/>
      <c r="H242"/>
      <c r="I242"/>
      <c r="J242"/>
      <c r="O242"/>
      <c r="P242"/>
      <c r="Q242"/>
      <c r="R242"/>
    </row>
    <row r="243" spans="1:18" x14ac:dyDescent="0.2">
      <c r="A243"/>
      <c r="G243"/>
      <c r="H243"/>
      <c r="I243"/>
      <c r="J243"/>
      <c r="O243"/>
      <c r="P243"/>
      <c r="Q243"/>
      <c r="R243"/>
    </row>
    <row r="244" spans="1:18" ht="6" customHeight="1" x14ac:dyDescent="0.2">
      <c r="A244"/>
      <c r="G244"/>
      <c r="H244"/>
      <c r="I244"/>
      <c r="J244"/>
      <c r="O244"/>
      <c r="P244"/>
      <c r="Q244"/>
      <c r="R244"/>
    </row>
    <row r="245" spans="1:18" ht="6" customHeight="1" x14ac:dyDescent="0.2">
      <c r="A245"/>
      <c r="G245"/>
      <c r="H245"/>
      <c r="I245"/>
      <c r="J245"/>
      <c r="O245"/>
      <c r="P245"/>
      <c r="Q245"/>
      <c r="R245"/>
    </row>
    <row r="246" spans="1:18" ht="18.5" customHeight="1" x14ac:dyDescent="0.2">
      <c r="A246"/>
      <c r="G246"/>
      <c r="H246"/>
      <c r="I246"/>
      <c r="J246"/>
      <c r="O246"/>
      <c r="P246"/>
      <c r="Q246"/>
      <c r="R246"/>
    </row>
    <row r="247" spans="1:18" ht="18.5" customHeight="1" x14ac:dyDescent="0.2">
      <c r="A247"/>
      <c r="G247"/>
      <c r="H247"/>
      <c r="I247"/>
      <c r="J247"/>
      <c r="O247"/>
      <c r="P247"/>
      <c r="Q247"/>
      <c r="R247"/>
    </row>
    <row r="248" spans="1:18" ht="18.5" customHeight="1" x14ac:dyDescent="0.2">
      <c r="A248"/>
      <c r="G248"/>
      <c r="H248"/>
      <c r="I248"/>
      <c r="J248"/>
      <c r="O248"/>
      <c r="P248"/>
      <c r="Q248"/>
      <c r="R248"/>
    </row>
    <row r="249" spans="1:18" ht="18.5" customHeight="1" x14ac:dyDescent="0.2">
      <c r="A249"/>
      <c r="G249"/>
      <c r="H249"/>
      <c r="I249"/>
      <c r="J249"/>
      <c r="O249"/>
      <c r="P249"/>
      <c r="Q249"/>
      <c r="R249"/>
    </row>
    <row r="250" spans="1:18" ht="6" customHeight="1" x14ac:dyDescent="0.2">
      <c r="A250"/>
      <c r="G250"/>
      <c r="H250"/>
      <c r="I250"/>
      <c r="J250"/>
      <c r="O250"/>
      <c r="P250"/>
      <c r="Q250"/>
      <c r="R250"/>
    </row>
    <row r="251" spans="1:18" ht="6" customHeight="1" x14ac:dyDescent="0.2">
      <c r="A251"/>
      <c r="G251"/>
      <c r="H251"/>
      <c r="I251"/>
      <c r="J251"/>
      <c r="O251"/>
      <c r="P251"/>
      <c r="Q251"/>
      <c r="R251"/>
    </row>
    <row r="252" spans="1:18" x14ac:dyDescent="0.2">
      <c r="A252"/>
      <c r="G252"/>
      <c r="H252"/>
      <c r="I252"/>
      <c r="J252"/>
      <c r="O252"/>
      <c r="P252"/>
      <c r="Q252"/>
      <c r="R252"/>
    </row>
    <row r="253" spans="1:18" x14ac:dyDescent="0.2">
      <c r="A253"/>
      <c r="G253"/>
      <c r="H253"/>
      <c r="I253"/>
      <c r="J253"/>
      <c r="O253"/>
      <c r="P253"/>
      <c r="Q253"/>
      <c r="R253"/>
    </row>
    <row r="254" spans="1:18" x14ac:dyDescent="0.2">
      <c r="A254"/>
      <c r="G254"/>
      <c r="H254"/>
      <c r="I254"/>
      <c r="J254"/>
      <c r="O254"/>
      <c r="P254"/>
      <c r="Q254"/>
      <c r="R254"/>
    </row>
    <row r="255" spans="1:18" x14ac:dyDescent="0.2">
      <c r="A255"/>
      <c r="G255"/>
      <c r="H255"/>
      <c r="I255"/>
      <c r="J255"/>
      <c r="O255"/>
      <c r="P255"/>
      <c r="Q255"/>
      <c r="R255"/>
    </row>
    <row r="256" spans="1:18" ht="6" customHeight="1" x14ac:dyDescent="0.2">
      <c r="A256"/>
      <c r="G256"/>
      <c r="H256"/>
      <c r="I256"/>
      <c r="J256"/>
      <c r="O256"/>
      <c r="P256"/>
      <c r="Q256"/>
      <c r="R256"/>
    </row>
    <row r="257" spans="1:18" ht="6" customHeight="1" x14ac:dyDescent="0.2">
      <c r="A257"/>
      <c r="G257"/>
      <c r="H257"/>
      <c r="I257"/>
      <c r="J257"/>
      <c r="O257"/>
      <c r="P257"/>
      <c r="Q257"/>
      <c r="R257"/>
    </row>
    <row r="258" spans="1:18" ht="14.5" customHeight="1" x14ac:dyDescent="0.2">
      <c r="A258"/>
      <c r="G258"/>
      <c r="H258"/>
      <c r="I258"/>
      <c r="J258"/>
      <c r="O258"/>
      <c r="P258"/>
      <c r="Q258"/>
      <c r="R258"/>
    </row>
    <row r="259" spans="1:18" x14ac:dyDescent="0.2">
      <c r="A259"/>
      <c r="G259"/>
      <c r="H259"/>
      <c r="I259"/>
      <c r="J259"/>
      <c r="O259"/>
      <c r="P259"/>
      <c r="Q259"/>
      <c r="R259"/>
    </row>
    <row r="260" spans="1:18" x14ac:dyDescent="0.2">
      <c r="A260"/>
      <c r="G260"/>
      <c r="H260"/>
      <c r="I260"/>
      <c r="J260"/>
      <c r="O260"/>
      <c r="P260"/>
      <c r="Q260"/>
      <c r="R260"/>
    </row>
    <row r="261" spans="1:18" ht="18.5" customHeight="1" x14ac:dyDescent="0.2">
      <c r="A261"/>
      <c r="G261"/>
      <c r="H261"/>
      <c r="I261"/>
      <c r="J261"/>
      <c r="O261"/>
      <c r="P261"/>
      <c r="Q261"/>
      <c r="R261"/>
    </row>
    <row r="262" spans="1:18" ht="18.5" customHeight="1" x14ac:dyDescent="0.2">
      <c r="A262"/>
      <c r="G262"/>
      <c r="H262"/>
      <c r="I262"/>
      <c r="J262"/>
      <c r="O262"/>
      <c r="P262"/>
      <c r="Q262"/>
      <c r="R262"/>
    </row>
    <row r="263" spans="1:18" ht="6" customHeight="1" x14ac:dyDescent="0.2">
      <c r="A263"/>
      <c r="G263"/>
      <c r="H263"/>
      <c r="I263"/>
      <c r="J263"/>
      <c r="O263"/>
      <c r="P263"/>
      <c r="Q263"/>
      <c r="R263"/>
    </row>
    <row r="264" spans="1:18" ht="6" customHeight="1" x14ac:dyDescent="0.2">
      <c r="A264"/>
      <c r="G264"/>
      <c r="H264"/>
      <c r="I264"/>
      <c r="J264"/>
      <c r="O264"/>
      <c r="P264"/>
      <c r="Q264"/>
      <c r="R264"/>
    </row>
    <row r="265" spans="1:18" x14ac:dyDescent="0.2">
      <c r="A265"/>
      <c r="G265"/>
      <c r="H265"/>
      <c r="I265"/>
      <c r="J265"/>
      <c r="O265"/>
      <c r="P265"/>
      <c r="Q265"/>
      <c r="R265"/>
    </row>
    <row r="266" spans="1:18" x14ac:dyDescent="0.2">
      <c r="A266"/>
      <c r="G266"/>
      <c r="H266"/>
      <c r="I266"/>
      <c r="J266"/>
      <c r="O266"/>
      <c r="P266"/>
      <c r="Q266"/>
      <c r="R266"/>
    </row>
    <row r="267" spans="1:18" x14ac:dyDescent="0.2">
      <c r="A267"/>
      <c r="G267"/>
      <c r="H267"/>
      <c r="I267"/>
      <c r="J267"/>
      <c r="O267"/>
      <c r="P267"/>
      <c r="Q267"/>
      <c r="R267"/>
    </row>
    <row r="268" spans="1:18" x14ac:dyDescent="0.2">
      <c r="A268"/>
      <c r="G268"/>
      <c r="H268"/>
      <c r="I268"/>
      <c r="J268"/>
      <c r="O268"/>
      <c r="P268"/>
      <c r="Q268"/>
      <c r="R268"/>
    </row>
    <row r="269" spans="1:18" ht="6" customHeight="1" x14ac:dyDescent="0.2">
      <c r="A269"/>
      <c r="G269"/>
      <c r="H269"/>
      <c r="I269"/>
      <c r="J269"/>
      <c r="O269"/>
      <c r="P269"/>
      <c r="Q269"/>
      <c r="R269"/>
    </row>
    <row r="270" spans="1:18" ht="6" customHeight="1" x14ac:dyDescent="0.2">
      <c r="A270"/>
      <c r="G270"/>
      <c r="H270"/>
      <c r="I270"/>
      <c r="J270"/>
      <c r="O270"/>
      <c r="P270"/>
      <c r="Q270"/>
      <c r="R270"/>
    </row>
    <row r="271" spans="1:18" x14ac:dyDescent="0.2">
      <c r="A271"/>
      <c r="G271"/>
      <c r="H271"/>
      <c r="I271"/>
      <c r="J271"/>
      <c r="O271"/>
      <c r="P271"/>
      <c r="Q271"/>
      <c r="R271"/>
    </row>
    <row r="272" spans="1:18" ht="18.5" customHeight="1" x14ac:dyDescent="0.2">
      <c r="A272"/>
      <c r="G272"/>
      <c r="H272"/>
      <c r="I272"/>
      <c r="J272"/>
      <c r="O272"/>
      <c r="P272"/>
      <c r="Q272"/>
      <c r="R272"/>
    </row>
    <row r="273" spans="1:18" x14ac:dyDescent="0.2">
      <c r="A273"/>
      <c r="G273"/>
      <c r="H273"/>
      <c r="I273"/>
      <c r="J273"/>
      <c r="O273"/>
      <c r="P273"/>
      <c r="Q273"/>
      <c r="R273"/>
    </row>
    <row r="274" spans="1:18" x14ac:dyDescent="0.2">
      <c r="A274"/>
      <c r="G274"/>
      <c r="H274"/>
      <c r="I274"/>
      <c r="J274"/>
      <c r="O274"/>
      <c r="P274"/>
      <c r="Q274"/>
      <c r="R274"/>
    </row>
    <row r="275" spans="1:18" ht="6" customHeight="1" x14ac:dyDescent="0.2">
      <c r="A275"/>
      <c r="G275"/>
      <c r="H275"/>
      <c r="I275"/>
      <c r="J275"/>
      <c r="O275"/>
      <c r="P275"/>
      <c r="Q275"/>
      <c r="R275"/>
    </row>
    <row r="276" spans="1:18" ht="6" customHeight="1" x14ac:dyDescent="0.2">
      <c r="A276"/>
      <c r="G276"/>
      <c r="H276"/>
      <c r="I276"/>
      <c r="J276"/>
      <c r="O276"/>
      <c r="P276"/>
      <c r="Q276"/>
      <c r="R276"/>
    </row>
    <row r="277" spans="1:18" x14ac:dyDescent="0.2">
      <c r="A277"/>
      <c r="G277"/>
      <c r="H277"/>
      <c r="I277"/>
      <c r="J277"/>
      <c r="O277"/>
      <c r="P277"/>
      <c r="Q277"/>
      <c r="R277"/>
    </row>
    <row r="278" spans="1:18" x14ac:dyDescent="0.2">
      <c r="A278"/>
      <c r="G278"/>
      <c r="H278"/>
      <c r="I278"/>
      <c r="J278"/>
      <c r="O278"/>
      <c r="P278"/>
      <c r="Q278"/>
      <c r="R278"/>
    </row>
    <row r="279" spans="1:18" x14ac:dyDescent="0.2">
      <c r="A279"/>
      <c r="G279"/>
      <c r="H279"/>
      <c r="I279"/>
      <c r="J279"/>
      <c r="O279"/>
      <c r="P279"/>
      <c r="Q279"/>
      <c r="R279"/>
    </row>
    <row r="280" spans="1:18" x14ac:dyDescent="0.2">
      <c r="A280"/>
      <c r="G280"/>
      <c r="H280"/>
      <c r="I280"/>
      <c r="J280"/>
      <c r="O280"/>
      <c r="P280"/>
      <c r="Q280"/>
      <c r="R280"/>
    </row>
    <row r="281" spans="1:18" ht="6" customHeight="1" x14ac:dyDescent="0.2">
      <c r="A281"/>
      <c r="G281"/>
      <c r="H281"/>
      <c r="I281"/>
      <c r="J281"/>
      <c r="O281"/>
      <c r="P281"/>
      <c r="Q281"/>
      <c r="R281"/>
    </row>
    <row r="282" spans="1:18" ht="6" customHeight="1" x14ac:dyDescent="0.2">
      <c r="A282"/>
      <c r="G282"/>
      <c r="H282"/>
      <c r="I282"/>
      <c r="J282"/>
      <c r="O282"/>
      <c r="P282"/>
      <c r="Q282"/>
      <c r="R282"/>
    </row>
    <row r="283" spans="1:18" ht="18.5" customHeight="1" x14ac:dyDescent="0.2">
      <c r="A283"/>
      <c r="G283"/>
      <c r="H283"/>
      <c r="I283"/>
      <c r="J283"/>
      <c r="O283"/>
      <c r="P283"/>
      <c r="Q283"/>
      <c r="R283"/>
    </row>
    <row r="284" spans="1:18" ht="18.5" customHeight="1" x14ac:dyDescent="0.2">
      <c r="A284"/>
      <c r="G284"/>
      <c r="H284"/>
      <c r="I284"/>
      <c r="J284"/>
      <c r="O284"/>
      <c r="P284"/>
      <c r="Q284"/>
      <c r="R284"/>
    </row>
    <row r="285" spans="1:18" ht="18.5" customHeight="1" x14ac:dyDescent="0.2">
      <c r="A285"/>
      <c r="G285"/>
      <c r="H285"/>
      <c r="I285"/>
      <c r="J285"/>
      <c r="O285"/>
      <c r="P285"/>
      <c r="Q285"/>
      <c r="R285"/>
    </row>
    <row r="286" spans="1:18" ht="18.5" customHeight="1" x14ac:dyDescent="0.2">
      <c r="A286"/>
      <c r="G286"/>
      <c r="H286"/>
      <c r="I286"/>
      <c r="J286"/>
      <c r="O286"/>
      <c r="P286"/>
      <c r="Q286"/>
      <c r="R286"/>
    </row>
    <row r="287" spans="1:18" ht="18.5" customHeight="1" x14ac:dyDescent="0.2">
      <c r="A287"/>
      <c r="G287"/>
      <c r="H287"/>
      <c r="I287"/>
      <c r="J287"/>
      <c r="O287"/>
      <c r="P287"/>
      <c r="Q287"/>
      <c r="R287"/>
    </row>
    <row r="288" spans="1:18" ht="18.5" customHeight="1" x14ac:dyDescent="0.2">
      <c r="A288"/>
      <c r="G288"/>
      <c r="H288"/>
      <c r="I288"/>
      <c r="J288"/>
      <c r="O288"/>
      <c r="P288"/>
      <c r="Q288"/>
      <c r="R288"/>
    </row>
    <row r="289" spans="1:18" ht="6" customHeight="1" x14ac:dyDescent="0.2">
      <c r="A289"/>
      <c r="G289"/>
      <c r="H289"/>
      <c r="I289"/>
      <c r="J289"/>
      <c r="O289"/>
      <c r="P289"/>
      <c r="Q289"/>
      <c r="R289"/>
    </row>
    <row r="290" spans="1:18" ht="6" customHeight="1" x14ac:dyDescent="0.2">
      <c r="A290"/>
      <c r="G290"/>
      <c r="H290"/>
      <c r="I290"/>
      <c r="J290"/>
      <c r="O290"/>
      <c r="P290"/>
      <c r="Q290"/>
      <c r="R290"/>
    </row>
    <row r="291" spans="1:18" x14ac:dyDescent="0.2">
      <c r="A291"/>
      <c r="G291"/>
      <c r="H291"/>
      <c r="I291"/>
      <c r="J291"/>
      <c r="O291"/>
      <c r="P291"/>
      <c r="Q291"/>
      <c r="R291"/>
    </row>
    <row r="292" spans="1:18" x14ac:dyDescent="0.2">
      <c r="A292"/>
      <c r="G292"/>
      <c r="H292"/>
      <c r="I292"/>
      <c r="J292"/>
      <c r="O292"/>
      <c r="P292"/>
      <c r="Q292"/>
      <c r="R292"/>
    </row>
    <row r="293" spans="1:18" x14ac:dyDescent="0.2">
      <c r="A293"/>
      <c r="G293"/>
      <c r="H293"/>
      <c r="I293"/>
      <c r="J293"/>
      <c r="O293"/>
      <c r="P293"/>
      <c r="Q293"/>
      <c r="R293"/>
    </row>
    <row r="294" spans="1:18" x14ac:dyDescent="0.2">
      <c r="A294"/>
      <c r="G294"/>
      <c r="H294"/>
      <c r="I294"/>
      <c r="J294"/>
      <c r="O294"/>
      <c r="P294"/>
      <c r="Q294"/>
      <c r="R294"/>
    </row>
    <row r="295" spans="1:18" x14ac:dyDescent="0.2">
      <c r="A295"/>
      <c r="G295"/>
      <c r="H295"/>
      <c r="I295"/>
      <c r="J295"/>
      <c r="O295"/>
      <c r="P295"/>
      <c r="Q295"/>
      <c r="R295"/>
    </row>
    <row r="296" spans="1:18" ht="6" customHeight="1" x14ac:dyDescent="0.2">
      <c r="A296"/>
      <c r="G296"/>
      <c r="H296"/>
      <c r="I296"/>
      <c r="J296"/>
      <c r="O296"/>
      <c r="P296"/>
      <c r="Q296"/>
      <c r="R296"/>
    </row>
    <row r="297" spans="1:18" ht="6" customHeight="1" x14ac:dyDescent="0.2">
      <c r="A297"/>
      <c r="G297"/>
      <c r="H297"/>
      <c r="I297"/>
      <c r="J297"/>
      <c r="O297"/>
      <c r="P297"/>
      <c r="Q297"/>
      <c r="R297"/>
    </row>
    <row r="298" spans="1:18" ht="14.5" customHeight="1" x14ac:dyDescent="0.2">
      <c r="A298"/>
      <c r="G298"/>
      <c r="H298"/>
      <c r="I298"/>
      <c r="J298"/>
      <c r="O298"/>
      <c r="P298"/>
      <c r="Q298"/>
      <c r="R298"/>
    </row>
    <row r="299" spans="1:18" x14ac:dyDescent="0.2">
      <c r="A299"/>
      <c r="G299"/>
      <c r="H299"/>
      <c r="I299"/>
      <c r="J299"/>
      <c r="O299"/>
      <c r="P299"/>
      <c r="Q299"/>
      <c r="R299"/>
    </row>
    <row r="300" spans="1:18" x14ac:dyDescent="0.2">
      <c r="A300"/>
      <c r="G300"/>
      <c r="H300"/>
      <c r="I300"/>
      <c r="J300"/>
      <c r="O300"/>
      <c r="P300"/>
      <c r="Q300"/>
      <c r="R300"/>
    </row>
    <row r="301" spans="1:18" ht="18.5" customHeight="1" x14ac:dyDescent="0.2">
      <c r="A301"/>
      <c r="G301"/>
      <c r="H301"/>
      <c r="I301"/>
      <c r="J301"/>
      <c r="O301"/>
      <c r="P301"/>
      <c r="Q301"/>
      <c r="R301"/>
    </row>
    <row r="302" spans="1:18" ht="6" customHeight="1" x14ac:dyDescent="0.2">
      <c r="A302"/>
      <c r="G302"/>
      <c r="H302"/>
      <c r="I302"/>
      <c r="J302"/>
      <c r="O302"/>
      <c r="P302"/>
      <c r="Q302"/>
      <c r="R302"/>
    </row>
    <row r="303" spans="1:18" ht="6" customHeight="1" x14ac:dyDescent="0.2">
      <c r="A303"/>
      <c r="G303"/>
      <c r="H303"/>
      <c r="I303"/>
      <c r="J303"/>
      <c r="O303"/>
      <c r="P303"/>
      <c r="Q303"/>
      <c r="R303"/>
    </row>
    <row r="304" spans="1:18" x14ac:dyDescent="0.2">
      <c r="A304"/>
      <c r="G304"/>
      <c r="H304"/>
      <c r="I304"/>
      <c r="J304"/>
      <c r="O304"/>
      <c r="P304"/>
      <c r="Q304"/>
      <c r="R304"/>
    </row>
    <row r="305" spans="1:18" x14ac:dyDescent="0.2">
      <c r="A305"/>
      <c r="G305"/>
      <c r="H305"/>
      <c r="I305"/>
      <c r="J305"/>
      <c r="O305"/>
      <c r="P305"/>
      <c r="Q305"/>
      <c r="R305"/>
    </row>
    <row r="306" spans="1:18" x14ac:dyDescent="0.2">
      <c r="A306"/>
      <c r="G306"/>
      <c r="H306"/>
      <c r="I306"/>
      <c r="J306"/>
      <c r="O306"/>
      <c r="P306"/>
      <c r="Q306"/>
      <c r="R306"/>
    </row>
    <row r="307" spans="1:18" x14ac:dyDescent="0.2">
      <c r="A307"/>
      <c r="G307"/>
      <c r="H307"/>
      <c r="I307"/>
      <c r="J307"/>
      <c r="O307"/>
      <c r="P307"/>
      <c r="Q307"/>
      <c r="R307"/>
    </row>
    <row r="308" spans="1:18" ht="6" customHeight="1" x14ac:dyDescent="0.2">
      <c r="A308"/>
      <c r="G308"/>
      <c r="H308"/>
      <c r="I308"/>
      <c r="J308"/>
      <c r="O308"/>
      <c r="P308"/>
      <c r="Q308"/>
      <c r="R308"/>
    </row>
    <row r="309" spans="1:18" ht="6" customHeight="1" x14ac:dyDescent="0.2">
      <c r="A309"/>
      <c r="G309"/>
      <c r="H309"/>
      <c r="I309"/>
      <c r="J309"/>
      <c r="O309"/>
      <c r="P309"/>
      <c r="Q309"/>
      <c r="R309"/>
    </row>
    <row r="310" spans="1:18" x14ac:dyDescent="0.2">
      <c r="A310"/>
      <c r="G310"/>
      <c r="H310"/>
      <c r="I310"/>
      <c r="J310"/>
      <c r="O310"/>
      <c r="P310"/>
      <c r="Q310"/>
      <c r="R310"/>
    </row>
    <row r="311" spans="1:18" ht="18.5" customHeight="1" x14ac:dyDescent="0.2">
      <c r="A311"/>
      <c r="G311"/>
      <c r="H311"/>
      <c r="I311"/>
      <c r="J311"/>
      <c r="O311"/>
      <c r="P311"/>
      <c r="Q311"/>
      <c r="R311"/>
    </row>
    <row r="312" spans="1:18" x14ac:dyDescent="0.2">
      <c r="A312"/>
      <c r="G312"/>
      <c r="H312"/>
      <c r="I312"/>
      <c r="J312"/>
      <c r="O312"/>
      <c r="P312"/>
      <c r="Q312"/>
      <c r="R312"/>
    </row>
    <row r="313" spans="1:18" x14ac:dyDescent="0.2">
      <c r="A313"/>
      <c r="G313"/>
      <c r="H313"/>
      <c r="I313"/>
      <c r="J313"/>
      <c r="O313"/>
      <c r="P313"/>
      <c r="Q313"/>
      <c r="R313"/>
    </row>
    <row r="314" spans="1:18" ht="6" customHeight="1" x14ac:dyDescent="0.2">
      <c r="A314"/>
      <c r="G314"/>
      <c r="H314"/>
      <c r="I314"/>
      <c r="J314"/>
      <c r="O314"/>
      <c r="P314"/>
      <c r="Q314"/>
      <c r="R314"/>
    </row>
    <row r="315" spans="1:18" ht="6" customHeight="1" x14ac:dyDescent="0.2">
      <c r="A315"/>
      <c r="G315"/>
      <c r="H315"/>
      <c r="I315"/>
      <c r="J315"/>
      <c r="O315"/>
      <c r="P315"/>
      <c r="Q315"/>
      <c r="R315"/>
    </row>
    <row r="316" spans="1:18" x14ac:dyDescent="0.2">
      <c r="A316"/>
      <c r="G316"/>
      <c r="H316"/>
      <c r="I316"/>
      <c r="J316"/>
      <c r="O316"/>
      <c r="P316"/>
      <c r="Q316"/>
      <c r="R316"/>
    </row>
    <row r="317" spans="1:18" x14ac:dyDescent="0.2">
      <c r="A317"/>
      <c r="G317"/>
      <c r="H317"/>
      <c r="I317"/>
      <c r="J317"/>
      <c r="O317"/>
      <c r="P317"/>
      <c r="Q317"/>
      <c r="R317"/>
    </row>
    <row r="318" spans="1:18" x14ac:dyDescent="0.2">
      <c r="A318"/>
      <c r="G318"/>
      <c r="H318"/>
      <c r="I318"/>
      <c r="J318"/>
      <c r="O318"/>
      <c r="P318"/>
      <c r="Q318"/>
      <c r="R318"/>
    </row>
    <row r="319" spans="1:18" x14ac:dyDescent="0.2">
      <c r="A319"/>
      <c r="G319"/>
      <c r="H319"/>
      <c r="I319"/>
      <c r="J319"/>
      <c r="O319"/>
      <c r="P319"/>
      <c r="Q319"/>
      <c r="R319"/>
    </row>
    <row r="320" spans="1:18" x14ac:dyDescent="0.2">
      <c r="A320"/>
      <c r="G320"/>
      <c r="H320"/>
      <c r="I320"/>
      <c r="J320"/>
      <c r="O320"/>
      <c r="P320"/>
      <c r="Q320"/>
      <c r="R320"/>
    </row>
    <row r="321" spans="1:18" ht="6" customHeight="1" x14ac:dyDescent="0.2">
      <c r="A321"/>
      <c r="G321"/>
      <c r="H321"/>
      <c r="I321"/>
      <c r="J321"/>
      <c r="O321"/>
      <c r="P321"/>
      <c r="Q321"/>
      <c r="R321"/>
    </row>
    <row r="322" spans="1:18" ht="6" customHeight="1" x14ac:dyDescent="0.2">
      <c r="A322"/>
      <c r="G322"/>
      <c r="H322"/>
      <c r="I322"/>
      <c r="J322"/>
      <c r="O322"/>
      <c r="P322"/>
      <c r="Q322"/>
      <c r="R322"/>
    </row>
    <row r="323" spans="1:18" ht="18.5" customHeight="1" x14ac:dyDescent="0.2">
      <c r="A323"/>
      <c r="G323"/>
      <c r="H323"/>
      <c r="I323"/>
      <c r="J323"/>
      <c r="O323"/>
      <c r="P323"/>
      <c r="Q323"/>
      <c r="R323"/>
    </row>
    <row r="324" spans="1:18" ht="18.5" customHeight="1" x14ac:dyDescent="0.2">
      <c r="A324"/>
      <c r="G324"/>
      <c r="H324"/>
      <c r="I324"/>
      <c r="J324"/>
      <c r="O324"/>
      <c r="P324"/>
      <c r="Q324"/>
      <c r="R324"/>
    </row>
    <row r="325" spans="1:18" ht="18.5" customHeight="1" x14ac:dyDescent="0.2">
      <c r="A325"/>
      <c r="G325"/>
      <c r="H325"/>
      <c r="I325"/>
      <c r="J325"/>
      <c r="O325"/>
      <c r="P325"/>
      <c r="Q325"/>
      <c r="R325"/>
    </row>
    <row r="326" spans="1:18" ht="18.5" customHeight="1" x14ac:dyDescent="0.2">
      <c r="A326"/>
      <c r="G326"/>
      <c r="H326"/>
      <c r="I326"/>
      <c r="J326"/>
      <c r="O326"/>
      <c r="P326"/>
      <c r="Q326"/>
      <c r="R326"/>
    </row>
    <row r="327" spans="1:18" ht="6" customHeight="1" x14ac:dyDescent="0.2">
      <c r="A327"/>
      <c r="G327"/>
      <c r="H327"/>
      <c r="I327"/>
      <c r="J327"/>
      <c r="O327"/>
      <c r="P327"/>
      <c r="Q327"/>
      <c r="R327"/>
    </row>
    <row r="328" spans="1:18" ht="6" customHeight="1" x14ac:dyDescent="0.2">
      <c r="A328"/>
      <c r="G328"/>
      <c r="H328"/>
      <c r="I328"/>
      <c r="J328"/>
      <c r="O328"/>
      <c r="P328"/>
      <c r="Q328"/>
      <c r="R328"/>
    </row>
    <row r="329" spans="1:18" x14ac:dyDescent="0.2">
      <c r="A329"/>
      <c r="G329"/>
      <c r="H329"/>
      <c r="I329"/>
      <c r="J329"/>
      <c r="O329"/>
      <c r="P329"/>
      <c r="Q329"/>
      <c r="R329"/>
    </row>
    <row r="330" spans="1:18" x14ac:dyDescent="0.2">
      <c r="A330"/>
      <c r="G330"/>
      <c r="H330"/>
      <c r="I330"/>
      <c r="J330"/>
      <c r="O330"/>
      <c r="P330"/>
      <c r="Q330"/>
      <c r="R330"/>
    </row>
    <row r="331" spans="1:18" x14ac:dyDescent="0.2">
      <c r="A331"/>
      <c r="G331"/>
      <c r="H331"/>
      <c r="I331"/>
      <c r="J331"/>
      <c r="O331"/>
      <c r="P331"/>
      <c r="Q331"/>
      <c r="R331"/>
    </row>
    <row r="332" spans="1:18" x14ac:dyDescent="0.2">
      <c r="A332"/>
      <c r="G332"/>
      <c r="H332"/>
      <c r="I332"/>
      <c r="J332"/>
      <c r="O332"/>
      <c r="P332"/>
      <c r="Q332"/>
      <c r="R332"/>
    </row>
    <row r="333" spans="1:18" ht="6" customHeight="1" x14ac:dyDescent="0.2">
      <c r="A333"/>
      <c r="G333"/>
      <c r="H333"/>
      <c r="I333"/>
      <c r="J333"/>
      <c r="O333"/>
      <c r="P333"/>
      <c r="Q333"/>
      <c r="R333"/>
    </row>
    <row r="334" spans="1:18" ht="6" customHeight="1" x14ac:dyDescent="0.2">
      <c r="A334"/>
      <c r="G334"/>
      <c r="H334"/>
      <c r="I334"/>
      <c r="J334"/>
      <c r="O334"/>
      <c r="P334"/>
      <c r="Q334"/>
      <c r="R334"/>
    </row>
    <row r="335" spans="1:18" ht="14.5" customHeight="1" x14ac:dyDescent="0.2">
      <c r="A335"/>
      <c r="G335"/>
      <c r="H335"/>
      <c r="I335"/>
      <c r="J335"/>
      <c r="O335"/>
      <c r="P335"/>
      <c r="Q335"/>
      <c r="R335"/>
    </row>
    <row r="336" spans="1:18" x14ac:dyDescent="0.2">
      <c r="A336"/>
      <c r="G336"/>
      <c r="H336"/>
      <c r="I336"/>
      <c r="J336"/>
      <c r="O336"/>
      <c r="P336"/>
      <c r="Q336"/>
      <c r="R336"/>
    </row>
    <row r="337" spans="1:18" x14ac:dyDescent="0.2">
      <c r="A337"/>
      <c r="G337"/>
      <c r="H337"/>
      <c r="I337"/>
      <c r="J337"/>
      <c r="O337"/>
      <c r="P337"/>
      <c r="Q337"/>
      <c r="R337"/>
    </row>
    <row r="338" spans="1:18" ht="18.5" customHeight="1" x14ac:dyDescent="0.2">
      <c r="A338"/>
      <c r="G338"/>
      <c r="H338"/>
      <c r="I338"/>
      <c r="J338"/>
      <c r="O338"/>
      <c r="P338"/>
      <c r="Q338"/>
      <c r="R338"/>
    </row>
    <row r="339" spans="1:18" ht="6" customHeight="1" x14ac:dyDescent="0.2">
      <c r="A339"/>
      <c r="G339"/>
      <c r="H339"/>
      <c r="I339"/>
      <c r="J339"/>
      <c r="O339"/>
      <c r="P339"/>
      <c r="Q339"/>
      <c r="R339"/>
    </row>
    <row r="340" spans="1:18" ht="6" customHeight="1" x14ac:dyDescent="0.2">
      <c r="A340"/>
      <c r="G340"/>
      <c r="H340"/>
      <c r="I340"/>
      <c r="J340"/>
      <c r="O340"/>
      <c r="P340"/>
      <c r="Q340"/>
      <c r="R340"/>
    </row>
    <row r="341" spans="1:18" x14ac:dyDescent="0.2">
      <c r="A341"/>
      <c r="G341"/>
      <c r="H341"/>
      <c r="I341"/>
      <c r="J341"/>
      <c r="O341"/>
      <c r="P341"/>
      <c r="Q341"/>
      <c r="R341"/>
    </row>
    <row r="342" spans="1:18" x14ac:dyDescent="0.2">
      <c r="A342"/>
      <c r="G342"/>
      <c r="H342"/>
      <c r="I342"/>
      <c r="J342"/>
      <c r="O342"/>
      <c r="P342"/>
      <c r="Q342"/>
      <c r="R342"/>
    </row>
    <row r="343" spans="1:18" x14ac:dyDescent="0.2">
      <c r="A343"/>
      <c r="G343"/>
      <c r="H343"/>
      <c r="I343"/>
      <c r="J343"/>
      <c r="O343"/>
      <c r="P343"/>
      <c r="Q343"/>
      <c r="R343"/>
    </row>
    <row r="344" spans="1:18" x14ac:dyDescent="0.2">
      <c r="A344"/>
      <c r="G344"/>
      <c r="H344"/>
      <c r="I344"/>
      <c r="J344"/>
      <c r="O344"/>
      <c r="P344"/>
      <c r="Q344"/>
      <c r="R344"/>
    </row>
    <row r="345" spans="1:18" ht="6" customHeight="1" x14ac:dyDescent="0.2">
      <c r="A345"/>
      <c r="G345"/>
      <c r="H345"/>
      <c r="I345"/>
      <c r="J345"/>
      <c r="O345"/>
      <c r="P345"/>
      <c r="Q345"/>
      <c r="R345"/>
    </row>
    <row r="346" spans="1:18" ht="6" customHeight="1" x14ac:dyDescent="0.2">
      <c r="A346"/>
      <c r="G346"/>
      <c r="H346"/>
      <c r="I346"/>
      <c r="J346"/>
      <c r="O346"/>
      <c r="P346"/>
      <c r="Q346"/>
      <c r="R346"/>
    </row>
    <row r="347" spans="1:18" x14ac:dyDescent="0.2">
      <c r="A347"/>
      <c r="G347"/>
      <c r="H347"/>
      <c r="I347"/>
      <c r="J347"/>
      <c r="O347"/>
      <c r="P347"/>
      <c r="Q347"/>
      <c r="R347"/>
    </row>
    <row r="348" spans="1:18" ht="18.5" customHeight="1" x14ac:dyDescent="0.2">
      <c r="A348"/>
      <c r="G348"/>
      <c r="H348"/>
      <c r="I348"/>
      <c r="J348"/>
      <c r="O348"/>
      <c r="P348"/>
      <c r="Q348"/>
      <c r="R348"/>
    </row>
    <row r="349" spans="1:18" x14ac:dyDescent="0.2">
      <c r="A349"/>
      <c r="G349"/>
      <c r="H349"/>
      <c r="I349"/>
      <c r="J349"/>
      <c r="O349"/>
      <c r="P349"/>
      <c r="Q349"/>
      <c r="R349"/>
    </row>
    <row r="350" spans="1:18" x14ac:dyDescent="0.2">
      <c r="A350"/>
      <c r="G350"/>
      <c r="H350"/>
      <c r="I350"/>
      <c r="J350"/>
      <c r="O350"/>
      <c r="P350"/>
      <c r="Q350"/>
      <c r="R350"/>
    </row>
    <row r="351" spans="1:18" ht="6" customHeight="1" x14ac:dyDescent="0.2">
      <c r="A351"/>
      <c r="G351"/>
      <c r="H351"/>
      <c r="I351"/>
      <c r="J351"/>
      <c r="O351"/>
      <c r="P351"/>
      <c r="Q351"/>
      <c r="R351"/>
    </row>
    <row r="352" spans="1:18" ht="6" customHeight="1" x14ac:dyDescent="0.2">
      <c r="A352"/>
      <c r="G352"/>
      <c r="H352"/>
      <c r="I352"/>
      <c r="J352"/>
      <c r="O352"/>
      <c r="P352"/>
      <c r="Q352"/>
      <c r="R352"/>
    </row>
    <row r="353" spans="1:18" x14ac:dyDescent="0.2">
      <c r="A353"/>
      <c r="G353"/>
      <c r="H353"/>
      <c r="I353"/>
      <c r="J353"/>
      <c r="O353"/>
      <c r="P353"/>
      <c r="Q353"/>
      <c r="R353"/>
    </row>
    <row r="354" spans="1:18" x14ac:dyDescent="0.2">
      <c r="A354"/>
      <c r="G354"/>
      <c r="H354"/>
      <c r="I354"/>
      <c r="J354"/>
      <c r="O354"/>
      <c r="P354"/>
      <c r="Q354"/>
      <c r="R354"/>
    </row>
    <row r="355" spans="1:18" x14ac:dyDescent="0.2">
      <c r="A355"/>
      <c r="G355"/>
      <c r="H355"/>
      <c r="I355"/>
      <c r="J355"/>
      <c r="O355"/>
      <c r="P355"/>
      <c r="Q355"/>
      <c r="R355"/>
    </row>
    <row r="356" spans="1:18" x14ac:dyDescent="0.2">
      <c r="A356"/>
      <c r="G356"/>
      <c r="H356"/>
      <c r="I356"/>
      <c r="J356"/>
      <c r="O356"/>
      <c r="P356"/>
      <c r="Q356"/>
      <c r="R356"/>
    </row>
    <row r="357" spans="1:18" ht="6" customHeight="1" x14ac:dyDescent="0.2">
      <c r="A357"/>
      <c r="G357"/>
      <c r="H357"/>
      <c r="I357"/>
      <c r="J357"/>
      <c r="O357"/>
      <c r="P357"/>
      <c r="Q357"/>
      <c r="R357"/>
    </row>
    <row r="358" spans="1:18" ht="6" customHeight="1" x14ac:dyDescent="0.2">
      <c r="A358"/>
      <c r="G358"/>
      <c r="H358"/>
      <c r="I358"/>
      <c r="J358"/>
      <c r="O358"/>
      <c r="P358"/>
      <c r="Q358"/>
      <c r="R358"/>
    </row>
    <row r="359" spans="1:18" ht="18.5" customHeight="1" x14ac:dyDescent="0.2">
      <c r="A359"/>
      <c r="G359"/>
      <c r="H359"/>
      <c r="I359"/>
      <c r="J359"/>
      <c r="O359"/>
      <c r="P359"/>
      <c r="Q359"/>
      <c r="R359"/>
    </row>
    <row r="360" spans="1:18" ht="18.5" customHeight="1" x14ac:dyDescent="0.2">
      <c r="A360"/>
      <c r="G360"/>
      <c r="H360"/>
      <c r="I360"/>
      <c r="J360"/>
      <c r="O360"/>
      <c r="P360"/>
      <c r="Q360"/>
      <c r="R360"/>
    </row>
    <row r="361" spans="1:18" ht="18.5" customHeight="1" x14ac:dyDescent="0.2">
      <c r="A361"/>
      <c r="G361"/>
      <c r="H361"/>
      <c r="I361"/>
      <c r="J361"/>
      <c r="O361"/>
      <c r="P361"/>
      <c r="Q361"/>
      <c r="R361"/>
    </row>
    <row r="362" spans="1:18" ht="18.5" customHeight="1" x14ac:dyDescent="0.2">
      <c r="A362"/>
      <c r="G362"/>
      <c r="H362"/>
      <c r="I362"/>
      <c r="J362"/>
      <c r="O362"/>
      <c r="P362"/>
      <c r="Q362"/>
      <c r="R362"/>
    </row>
    <row r="363" spans="1:18" ht="6" customHeight="1" x14ac:dyDescent="0.2">
      <c r="A363"/>
      <c r="G363"/>
      <c r="H363"/>
      <c r="I363"/>
      <c r="J363"/>
      <c r="O363"/>
      <c r="P363"/>
      <c r="Q363"/>
      <c r="R363"/>
    </row>
    <row r="364" spans="1:18" ht="6" customHeight="1" x14ac:dyDescent="0.2">
      <c r="A364"/>
      <c r="G364"/>
      <c r="H364"/>
      <c r="I364"/>
      <c r="J364"/>
      <c r="O364"/>
      <c r="P364"/>
      <c r="Q364"/>
      <c r="R364"/>
    </row>
    <row r="365" spans="1:18" x14ac:dyDescent="0.2">
      <c r="A365"/>
      <c r="G365"/>
      <c r="H365"/>
      <c r="I365"/>
      <c r="J365"/>
      <c r="O365"/>
      <c r="P365"/>
      <c r="Q365"/>
      <c r="R365"/>
    </row>
    <row r="366" spans="1:18" x14ac:dyDescent="0.2">
      <c r="A366"/>
      <c r="G366"/>
      <c r="H366"/>
      <c r="I366"/>
      <c r="J366"/>
      <c r="O366"/>
      <c r="P366"/>
      <c r="Q366"/>
      <c r="R366"/>
    </row>
    <row r="367" spans="1:18" x14ac:dyDescent="0.2">
      <c r="A367"/>
      <c r="G367"/>
      <c r="H367"/>
      <c r="I367"/>
      <c r="J367"/>
      <c r="O367"/>
      <c r="P367"/>
      <c r="Q367"/>
      <c r="R367"/>
    </row>
    <row r="368" spans="1:18" x14ac:dyDescent="0.2">
      <c r="A368"/>
      <c r="G368"/>
      <c r="H368"/>
      <c r="I368"/>
      <c r="J368"/>
      <c r="O368"/>
      <c r="P368"/>
      <c r="Q368"/>
      <c r="R368"/>
    </row>
    <row r="369" spans="1:18" ht="6" customHeight="1" x14ac:dyDescent="0.2">
      <c r="A369"/>
      <c r="G369"/>
      <c r="H369"/>
      <c r="I369"/>
      <c r="J369"/>
      <c r="O369"/>
      <c r="P369"/>
      <c r="Q369"/>
      <c r="R369"/>
    </row>
    <row r="370" spans="1:18" ht="6" customHeight="1" x14ac:dyDescent="0.2">
      <c r="A370"/>
      <c r="G370"/>
      <c r="H370"/>
      <c r="I370"/>
      <c r="J370"/>
      <c r="O370"/>
      <c r="P370"/>
      <c r="Q370"/>
      <c r="R370"/>
    </row>
    <row r="371" spans="1:18" ht="14.5" customHeight="1" x14ac:dyDescent="0.2">
      <c r="A371"/>
      <c r="G371"/>
      <c r="H371"/>
      <c r="I371"/>
      <c r="J371"/>
      <c r="O371"/>
      <c r="P371"/>
      <c r="Q371"/>
      <c r="R371"/>
    </row>
    <row r="372" spans="1:18" ht="18.75" customHeight="1" x14ac:dyDescent="0.2">
      <c r="A372"/>
      <c r="G372"/>
      <c r="H372"/>
      <c r="I372"/>
      <c r="J372"/>
      <c r="O372"/>
      <c r="P372"/>
      <c r="Q372"/>
      <c r="R372"/>
    </row>
    <row r="373" spans="1:18" ht="18.75" customHeight="1" x14ac:dyDescent="0.2">
      <c r="A373"/>
      <c r="G373"/>
      <c r="H373"/>
      <c r="I373"/>
      <c r="J373"/>
      <c r="O373"/>
      <c r="P373"/>
      <c r="Q373"/>
      <c r="R373"/>
    </row>
    <row r="374" spans="1:18" x14ac:dyDescent="0.2">
      <c r="A374"/>
      <c r="G374"/>
      <c r="H374"/>
      <c r="I374"/>
      <c r="J374"/>
      <c r="O374"/>
      <c r="P374"/>
      <c r="Q374"/>
      <c r="R374"/>
    </row>
    <row r="375" spans="1:18" ht="18.5" customHeight="1" x14ac:dyDescent="0.2">
      <c r="A375"/>
      <c r="G375"/>
      <c r="H375"/>
      <c r="I375"/>
      <c r="J375"/>
      <c r="O375"/>
      <c r="P375"/>
      <c r="Q375"/>
      <c r="R375"/>
    </row>
    <row r="376" spans="1:18" ht="6" customHeight="1" x14ac:dyDescent="0.2">
      <c r="A376"/>
      <c r="G376"/>
      <c r="H376"/>
      <c r="I376"/>
      <c r="J376"/>
      <c r="O376"/>
      <c r="P376"/>
      <c r="Q376"/>
      <c r="R376"/>
    </row>
    <row r="377" spans="1:18" ht="6" customHeight="1" x14ac:dyDescent="0.2">
      <c r="A377"/>
      <c r="G377"/>
      <c r="H377"/>
      <c r="I377"/>
      <c r="J377"/>
      <c r="O377"/>
      <c r="P377"/>
      <c r="Q377"/>
      <c r="R377"/>
    </row>
    <row r="378" spans="1:18" x14ac:dyDescent="0.2">
      <c r="A378"/>
      <c r="G378"/>
      <c r="H378"/>
      <c r="I378"/>
      <c r="J378"/>
      <c r="O378"/>
      <c r="P378"/>
      <c r="Q378"/>
      <c r="R378"/>
    </row>
    <row r="379" spans="1:18" x14ac:dyDescent="0.2">
      <c r="A379"/>
      <c r="G379"/>
      <c r="H379"/>
      <c r="I379"/>
      <c r="J379"/>
      <c r="O379"/>
      <c r="P379"/>
      <c r="Q379"/>
      <c r="R379"/>
    </row>
    <row r="380" spans="1:18" x14ac:dyDescent="0.2">
      <c r="A380"/>
      <c r="G380"/>
      <c r="H380"/>
      <c r="I380"/>
      <c r="J380"/>
      <c r="O380"/>
      <c r="P380"/>
      <c r="Q380"/>
      <c r="R380"/>
    </row>
    <row r="381" spans="1:18" x14ac:dyDescent="0.2">
      <c r="A381"/>
      <c r="G381"/>
      <c r="H381"/>
      <c r="I381"/>
      <c r="J381"/>
      <c r="O381"/>
      <c r="P381"/>
      <c r="Q381"/>
      <c r="R381"/>
    </row>
    <row r="382" spans="1:18" x14ac:dyDescent="0.2">
      <c r="A382"/>
      <c r="G382"/>
      <c r="H382"/>
      <c r="I382"/>
      <c r="J382"/>
      <c r="O382"/>
      <c r="P382"/>
      <c r="Q382"/>
      <c r="R382"/>
    </row>
    <row r="383" spans="1:18" ht="6" customHeight="1" x14ac:dyDescent="0.2">
      <c r="A383"/>
      <c r="G383"/>
      <c r="H383"/>
      <c r="I383"/>
      <c r="J383"/>
      <c r="O383"/>
      <c r="P383"/>
      <c r="Q383"/>
      <c r="R383"/>
    </row>
    <row r="384" spans="1:18" ht="6" customHeight="1" x14ac:dyDescent="0.2">
      <c r="A384"/>
      <c r="G384"/>
      <c r="H384"/>
      <c r="I384"/>
      <c r="J384"/>
      <c r="O384"/>
      <c r="P384"/>
      <c r="Q384"/>
      <c r="R384"/>
    </row>
    <row r="385" spans="1:18" x14ac:dyDescent="0.2">
      <c r="A385"/>
      <c r="G385"/>
      <c r="H385"/>
      <c r="I385"/>
      <c r="J385"/>
      <c r="O385"/>
      <c r="P385"/>
      <c r="Q385"/>
      <c r="R385"/>
    </row>
    <row r="386" spans="1:18" ht="18.5" customHeight="1" x14ac:dyDescent="0.2">
      <c r="A386"/>
      <c r="G386"/>
      <c r="H386"/>
      <c r="I386"/>
      <c r="J386"/>
      <c r="O386"/>
      <c r="P386"/>
      <c r="Q386"/>
      <c r="R386"/>
    </row>
    <row r="387" spans="1:18" x14ac:dyDescent="0.2">
      <c r="A387"/>
      <c r="G387"/>
      <c r="H387"/>
      <c r="I387"/>
      <c r="J387"/>
      <c r="O387"/>
      <c r="P387"/>
      <c r="Q387"/>
      <c r="R387"/>
    </row>
    <row r="388" spans="1:18" x14ac:dyDescent="0.2">
      <c r="A388"/>
      <c r="G388"/>
      <c r="H388"/>
      <c r="I388"/>
      <c r="J388"/>
      <c r="O388"/>
      <c r="P388"/>
      <c r="Q388"/>
      <c r="R388"/>
    </row>
    <row r="389" spans="1:18" ht="6" customHeight="1" x14ac:dyDescent="0.2">
      <c r="A389"/>
      <c r="G389"/>
      <c r="H389"/>
      <c r="I389"/>
      <c r="J389"/>
      <c r="O389"/>
      <c r="P389"/>
      <c r="Q389"/>
      <c r="R389"/>
    </row>
    <row r="390" spans="1:18" ht="6" customHeight="1" x14ac:dyDescent="0.2">
      <c r="A390"/>
      <c r="G390"/>
      <c r="H390"/>
      <c r="I390"/>
      <c r="J390"/>
      <c r="O390"/>
      <c r="P390"/>
      <c r="Q390"/>
      <c r="R390"/>
    </row>
    <row r="391" spans="1:18" x14ac:dyDescent="0.2">
      <c r="A391"/>
      <c r="G391"/>
      <c r="H391"/>
      <c r="I391"/>
      <c r="J391"/>
      <c r="O391"/>
      <c r="P391"/>
      <c r="Q391"/>
      <c r="R391"/>
    </row>
    <row r="392" spans="1:18" x14ac:dyDescent="0.2">
      <c r="A392"/>
      <c r="G392"/>
      <c r="H392"/>
      <c r="I392"/>
      <c r="J392"/>
      <c r="O392"/>
      <c r="P392"/>
      <c r="Q392"/>
      <c r="R392"/>
    </row>
    <row r="393" spans="1:18" x14ac:dyDescent="0.2">
      <c r="A393"/>
      <c r="G393"/>
      <c r="H393"/>
      <c r="I393"/>
      <c r="J393"/>
      <c r="O393"/>
      <c r="P393"/>
      <c r="Q393"/>
      <c r="R393"/>
    </row>
    <row r="394" spans="1:18" x14ac:dyDescent="0.2">
      <c r="A394"/>
      <c r="G394"/>
      <c r="H394"/>
      <c r="I394"/>
      <c r="J394"/>
      <c r="O394"/>
      <c r="P394"/>
      <c r="Q394"/>
      <c r="R394"/>
    </row>
    <row r="395" spans="1:18" ht="6" customHeight="1" x14ac:dyDescent="0.2">
      <c r="A395"/>
      <c r="G395"/>
      <c r="H395"/>
      <c r="I395"/>
      <c r="J395"/>
      <c r="O395"/>
      <c r="P395"/>
      <c r="Q395"/>
      <c r="R395"/>
    </row>
    <row r="396" spans="1:18" ht="6" customHeight="1" x14ac:dyDescent="0.2">
      <c r="A396"/>
      <c r="G396"/>
      <c r="H396"/>
      <c r="I396"/>
      <c r="J396"/>
      <c r="O396"/>
      <c r="P396"/>
      <c r="Q396"/>
      <c r="R396"/>
    </row>
    <row r="397" spans="1:18" ht="18.5" customHeight="1" x14ac:dyDescent="0.2">
      <c r="A397"/>
      <c r="G397"/>
      <c r="H397"/>
      <c r="I397"/>
      <c r="J397"/>
      <c r="O397"/>
      <c r="P397"/>
      <c r="Q397"/>
      <c r="R397"/>
    </row>
    <row r="398" spans="1:18" ht="18.5" customHeight="1" x14ac:dyDescent="0.2">
      <c r="A398"/>
      <c r="G398"/>
      <c r="H398"/>
      <c r="I398"/>
      <c r="J398"/>
      <c r="O398"/>
      <c r="P398"/>
      <c r="Q398"/>
      <c r="R398"/>
    </row>
    <row r="399" spans="1:18" ht="18.5" customHeight="1" x14ac:dyDescent="0.2">
      <c r="A399"/>
      <c r="G399"/>
      <c r="H399"/>
      <c r="I399"/>
      <c r="J399"/>
      <c r="O399"/>
      <c r="P399"/>
      <c r="Q399"/>
      <c r="R399"/>
    </row>
    <row r="400" spans="1:18" ht="18.5" customHeight="1" x14ac:dyDescent="0.2">
      <c r="A400"/>
      <c r="G400"/>
      <c r="H400"/>
      <c r="I400"/>
      <c r="J400"/>
      <c r="O400"/>
      <c r="P400"/>
      <c r="Q400"/>
      <c r="R400"/>
    </row>
    <row r="401" spans="1:18" ht="6" customHeight="1" x14ac:dyDescent="0.2">
      <c r="A401"/>
      <c r="G401"/>
      <c r="H401"/>
      <c r="I401"/>
      <c r="J401"/>
      <c r="O401"/>
      <c r="P401"/>
      <c r="Q401"/>
      <c r="R401"/>
    </row>
    <row r="402" spans="1:18" ht="6" customHeight="1" x14ac:dyDescent="0.2">
      <c r="A402"/>
      <c r="G402"/>
      <c r="H402"/>
      <c r="I402"/>
      <c r="J402"/>
      <c r="O402"/>
      <c r="P402"/>
      <c r="Q402"/>
      <c r="R402"/>
    </row>
    <row r="403" spans="1:18" x14ac:dyDescent="0.2">
      <c r="A403"/>
      <c r="G403"/>
      <c r="H403"/>
      <c r="I403"/>
      <c r="J403"/>
      <c r="O403"/>
      <c r="P403"/>
      <c r="Q403"/>
      <c r="R403"/>
    </row>
    <row r="404" spans="1:18" x14ac:dyDescent="0.2">
      <c r="A404"/>
      <c r="G404"/>
      <c r="H404"/>
      <c r="I404"/>
      <c r="J404"/>
      <c r="O404"/>
      <c r="P404"/>
      <c r="Q404"/>
      <c r="R404"/>
    </row>
    <row r="405" spans="1:18" x14ac:dyDescent="0.2">
      <c r="A405"/>
      <c r="G405"/>
      <c r="H405"/>
      <c r="I405"/>
      <c r="J405"/>
      <c r="O405"/>
      <c r="P405"/>
      <c r="Q405"/>
      <c r="R405"/>
    </row>
    <row r="406" spans="1:18" x14ac:dyDescent="0.2">
      <c r="A406"/>
      <c r="G406"/>
      <c r="H406"/>
      <c r="I406"/>
      <c r="J406"/>
      <c r="O406"/>
      <c r="P406"/>
      <c r="Q406"/>
      <c r="R406"/>
    </row>
    <row r="407" spans="1:18" ht="6" customHeight="1" x14ac:dyDescent="0.2">
      <c r="A407"/>
      <c r="G407"/>
      <c r="H407"/>
      <c r="I407"/>
      <c r="J407"/>
      <c r="O407"/>
      <c r="P407"/>
      <c r="Q407"/>
      <c r="R407"/>
    </row>
    <row r="408" spans="1:18" ht="6" customHeight="1" x14ac:dyDescent="0.2">
      <c r="A408"/>
      <c r="G408"/>
      <c r="H408"/>
      <c r="I408"/>
      <c r="J408"/>
      <c r="O408"/>
      <c r="P408"/>
      <c r="Q408"/>
      <c r="R408"/>
    </row>
    <row r="409" spans="1:18" ht="14.5" customHeight="1" x14ac:dyDescent="0.2">
      <c r="A409"/>
      <c r="G409"/>
      <c r="H409"/>
      <c r="I409"/>
      <c r="J409"/>
      <c r="O409"/>
      <c r="P409"/>
      <c r="Q409"/>
      <c r="R409"/>
    </row>
    <row r="410" spans="1:18" ht="18.75" customHeight="1" x14ac:dyDescent="0.2">
      <c r="A410"/>
      <c r="G410"/>
      <c r="H410"/>
      <c r="I410"/>
      <c r="J410"/>
      <c r="O410"/>
      <c r="P410"/>
      <c r="Q410"/>
      <c r="R410"/>
    </row>
    <row r="411" spans="1:18" ht="18.75" customHeight="1" x14ac:dyDescent="0.2">
      <c r="A411"/>
      <c r="G411"/>
      <c r="H411"/>
      <c r="I411"/>
      <c r="J411"/>
      <c r="O411"/>
      <c r="P411"/>
      <c r="Q411"/>
      <c r="R411"/>
    </row>
    <row r="412" spans="1:18" x14ac:dyDescent="0.2">
      <c r="A412"/>
      <c r="G412"/>
      <c r="H412"/>
      <c r="I412"/>
      <c r="J412"/>
      <c r="O412"/>
      <c r="P412"/>
      <c r="Q412"/>
      <c r="R412"/>
    </row>
    <row r="413" spans="1:18" ht="6" customHeight="1" x14ac:dyDescent="0.2">
      <c r="A413"/>
      <c r="G413"/>
      <c r="H413"/>
      <c r="I413"/>
      <c r="J413"/>
      <c r="O413"/>
      <c r="P413"/>
      <c r="Q413"/>
      <c r="R413"/>
    </row>
    <row r="414" spans="1:18" ht="6" customHeight="1" x14ac:dyDescent="0.2">
      <c r="A414"/>
      <c r="G414"/>
      <c r="H414"/>
      <c r="I414"/>
      <c r="J414"/>
      <c r="O414"/>
      <c r="P414"/>
      <c r="Q414"/>
      <c r="R414"/>
    </row>
    <row r="415" spans="1:18" x14ac:dyDescent="0.2">
      <c r="A415"/>
      <c r="G415"/>
      <c r="H415"/>
      <c r="I415"/>
      <c r="J415"/>
      <c r="O415"/>
      <c r="P415"/>
      <c r="Q415"/>
      <c r="R415"/>
    </row>
    <row r="416" spans="1:18" x14ac:dyDescent="0.2">
      <c r="A416"/>
      <c r="G416"/>
      <c r="H416"/>
      <c r="I416"/>
      <c r="J416"/>
      <c r="O416"/>
      <c r="P416"/>
      <c r="Q416"/>
      <c r="R416"/>
    </row>
    <row r="417" spans="1:18" x14ac:dyDescent="0.2">
      <c r="A417"/>
      <c r="G417"/>
      <c r="H417"/>
      <c r="I417"/>
      <c r="J417"/>
      <c r="O417"/>
      <c r="P417"/>
      <c r="Q417"/>
      <c r="R417"/>
    </row>
    <row r="418" spans="1:18" x14ac:dyDescent="0.2">
      <c r="A418"/>
      <c r="G418"/>
      <c r="H418"/>
      <c r="I418"/>
      <c r="J418"/>
      <c r="O418"/>
      <c r="P418"/>
      <c r="Q418"/>
      <c r="R418"/>
    </row>
    <row r="419" spans="1:18" ht="6" customHeight="1" x14ac:dyDescent="0.2">
      <c r="A419"/>
      <c r="G419"/>
      <c r="H419"/>
      <c r="I419"/>
      <c r="J419"/>
      <c r="O419"/>
      <c r="P419"/>
      <c r="Q419"/>
      <c r="R419"/>
    </row>
    <row r="420" spans="1:18" ht="6" customHeight="1" x14ac:dyDescent="0.2">
      <c r="A420"/>
      <c r="G420"/>
      <c r="H420"/>
      <c r="I420"/>
      <c r="J420"/>
      <c r="O420"/>
      <c r="P420"/>
      <c r="Q420"/>
      <c r="R420"/>
    </row>
    <row r="421" spans="1:18" x14ac:dyDescent="0.2">
      <c r="A421"/>
      <c r="G421"/>
      <c r="H421"/>
      <c r="I421"/>
      <c r="J421"/>
      <c r="O421"/>
      <c r="P421"/>
      <c r="Q421"/>
      <c r="R421"/>
    </row>
    <row r="422" spans="1:18" ht="18.5" customHeight="1" x14ac:dyDescent="0.2">
      <c r="A422"/>
      <c r="G422"/>
      <c r="H422"/>
      <c r="I422"/>
      <c r="J422"/>
      <c r="O422"/>
      <c r="P422"/>
      <c r="Q422"/>
      <c r="R422"/>
    </row>
    <row r="423" spans="1:18" ht="18.5" customHeight="1" x14ac:dyDescent="0.2">
      <c r="A423"/>
      <c r="G423"/>
      <c r="H423"/>
      <c r="I423"/>
      <c r="J423"/>
      <c r="O423"/>
      <c r="P423"/>
      <c r="Q423"/>
      <c r="R423"/>
    </row>
    <row r="424" spans="1:18" x14ac:dyDescent="0.2">
      <c r="A424"/>
      <c r="G424"/>
      <c r="H424"/>
      <c r="I424"/>
      <c r="J424"/>
      <c r="O424"/>
      <c r="P424"/>
      <c r="Q424"/>
      <c r="R424"/>
    </row>
    <row r="425" spans="1:18" x14ac:dyDescent="0.2">
      <c r="A425"/>
      <c r="G425"/>
      <c r="H425"/>
      <c r="I425"/>
      <c r="J425"/>
      <c r="O425"/>
      <c r="P425"/>
      <c r="Q425"/>
      <c r="R425"/>
    </row>
    <row r="426" spans="1:18" ht="6" customHeight="1" x14ac:dyDescent="0.2">
      <c r="A426"/>
      <c r="G426"/>
      <c r="H426"/>
      <c r="I426"/>
      <c r="J426"/>
      <c r="O426"/>
      <c r="P426"/>
      <c r="Q426"/>
      <c r="R426"/>
    </row>
    <row r="427" spans="1:18" ht="6" customHeight="1" x14ac:dyDescent="0.2">
      <c r="A427"/>
      <c r="G427"/>
      <c r="H427"/>
      <c r="I427"/>
      <c r="J427"/>
      <c r="O427"/>
      <c r="P427"/>
      <c r="Q427"/>
      <c r="R427"/>
    </row>
    <row r="428" spans="1:18" x14ac:dyDescent="0.2">
      <c r="A428"/>
      <c r="G428"/>
      <c r="H428"/>
      <c r="I428"/>
      <c r="J428"/>
      <c r="O428"/>
      <c r="P428"/>
      <c r="Q428"/>
      <c r="R428"/>
    </row>
    <row r="429" spans="1:18" x14ac:dyDescent="0.2">
      <c r="A429"/>
      <c r="G429"/>
      <c r="H429"/>
      <c r="I429"/>
      <c r="J429"/>
      <c r="O429"/>
      <c r="P429"/>
      <c r="Q429"/>
      <c r="R429"/>
    </row>
    <row r="430" spans="1:18" x14ac:dyDescent="0.2">
      <c r="A430"/>
      <c r="G430"/>
      <c r="H430"/>
      <c r="I430"/>
      <c r="J430"/>
      <c r="O430"/>
      <c r="P430"/>
      <c r="Q430"/>
      <c r="R430"/>
    </row>
    <row r="431" spans="1:18" x14ac:dyDescent="0.2">
      <c r="A431"/>
      <c r="G431"/>
      <c r="H431"/>
      <c r="I431"/>
      <c r="J431"/>
      <c r="O431"/>
      <c r="P431"/>
      <c r="Q431"/>
      <c r="R431"/>
    </row>
    <row r="432" spans="1:18" ht="6" customHeight="1" x14ac:dyDescent="0.2">
      <c r="A432"/>
      <c r="G432"/>
      <c r="H432"/>
      <c r="I432"/>
      <c r="J432"/>
      <c r="O432"/>
      <c r="P432"/>
      <c r="Q432"/>
      <c r="R432"/>
    </row>
    <row r="433" spans="1:18" ht="6" customHeight="1" x14ac:dyDescent="0.2">
      <c r="A433"/>
      <c r="G433"/>
      <c r="H433"/>
      <c r="I433"/>
      <c r="J433"/>
      <c r="O433"/>
      <c r="P433"/>
      <c r="Q433"/>
      <c r="R433"/>
    </row>
    <row r="434" spans="1:18" ht="18.5" customHeight="1" x14ac:dyDescent="0.2">
      <c r="A434"/>
      <c r="G434"/>
      <c r="H434"/>
      <c r="I434"/>
      <c r="J434"/>
      <c r="O434"/>
      <c r="P434"/>
      <c r="Q434"/>
      <c r="R434"/>
    </row>
    <row r="435" spans="1:18" ht="18.5" customHeight="1" x14ac:dyDescent="0.2">
      <c r="A435"/>
      <c r="G435"/>
      <c r="H435"/>
      <c r="I435"/>
      <c r="J435"/>
      <c r="O435"/>
      <c r="P435"/>
      <c r="Q435"/>
      <c r="R435"/>
    </row>
    <row r="436" spans="1:18" ht="18.5" customHeight="1" x14ac:dyDescent="0.2">
      <c r="A436"/>
      <c r="G436"/>
      <c r="H436"/>
      <c r="I436"/>
      <c r="J436"/>
      <c r="O436"/>
      <c r="P436"/>
      <c r="Q436"/>
      <c r="R436"/>
    </row>
    <row r="437" spans="1:18" ht="18.5" customHeight="1" x14ac:dyDescent="0.2">
      <c r="A437"/>
      <c r="G437"/>
      <c r="H437"/>
      <c r="I437"/>
      <c r="J437"/>
      <c r="O437"/>
      <c r="P437"/>
      <c r="Q437"/>
      <c r="R437"/>
    </row>
    <row r="438" spans="1:18" ht="18.5" customHeight="1" x14ac:dyDescent="0.2">
      <c r="A438"/>
      <c r="G438"/>
      <c r="H438"/>
      <c r="I438"/>
      <c r="J438"/>
      <c r="O438"/>
      <c r="P438"/>
      <c r="Q438"/>
      <c r="R438"/>
    </row>
    <row r="439" spans="1:18" ht="6" customHeight="1" x14ac:dyDescent="0.2">
      <c r="A439"/>
      <c r="G439"/>
      <c r="H439"/>
      <c r="I439"/>
      <c r="J439"/>
      <c r="O439"/>
      <c r="P439"/>
      <c r="Q439"/>
      <c r="R439"/>
    </row>
    <row r="440" spans="1:18" ht="6" customHeight="1" x14ac:dyDescent="0.2">
      <c r="A440"/>
      <c r="G440"/>
      <c r="H440"/>
      <c r="I440"/>
      <c r="J440"/>
      <c r="O440"/>
      <c r="P440"/>
      <c r="Q440"/>
      <c r="R440"/>
    </row>
    <row r="441" spans="1:18" x14ac:dyDescent="0.2">
      <c r="A441"/>
      <c r="G441"/>
      <c r="H441"/>
      <c r="I441"/>
      <c r="J441"/>
      <c r="O441"/>
      <c r="P441"/>
      <c r="Q441"/>
      <c r="R441"/>
    </row>
    <row r="442" spans="1:18" x14ac:dyDescent="0.2">
      <c r="A442"/>
      <c r="G442"/>
      <c r="H442"/>
      <c r="I442"/>
      <c r="J442"/>
      <c r="O442"/>
      <c r="P442"/>
      <c r="Q442"/>
      <c r="R442"/>
    </row>
    <row r="443" spans="1:18" x14ac:dyDescent="0.2">
      <c r="A443"/>
      <c r="G443"/>
      <c r="H443"/>
      <c r="I443"/>
      <c r="J443"/>
      <c r="O443"/>
      <c r="P443"/>
      <c r="Q443"/>
      <c r="R443"/>
    </row>
    <row r="444" spans="1:18" x14ac:dyDescent="0.2">
      <c r="A444"/>
      <c r="G444"/>
      <c r="H444"/>
      <c r="I444"/>
      <c r="J444"/>
      <c r="O444"/>
      <c r="P444"/>
      <c r="Q444"/>
      <c r="R444"/>
    </row>
    <row r="445" spans="1:18" ht="6" customHeight="1" x14ac:dyDescent="0.2">
      <c r="A445"/>
      <c r="G445"/>
      <c r="H445"/>
      <c r="I445"/>
      <c r="J445"/>
      <c r="O445"/>
      <c r="P445"/>
      <c r="Q445"/>
      <c r="R445"/>
    </row>
    <row r="446" spans="1:18" ht="6" customHeight="1" x14ac:dyDescent="0.2">
      <c r="A446"/>
      <c r="G446"/>
      <c r="H446"/>
      <c r="I446"/>
      <c r="J446"/>
      <c r="O446"/>
      <c r="P446"/>
      <c r="Q446"/>
      <c r="R446"/>
    </row>
    <row r="447" spans="1:18" ht="14.5" customHeight="1" x14ac:dyDescent="0.2">
      <c r="A447"/>
      <c r="G447"/>
      <c r="H447"/>
      <c r="I447"/>
      <c r="J447"/>
      <c r="O447"/>
      <c r="P447"/>
      <c r="Q447"/>
      <c r="R447"/>
    </row>
    <row r="448" spans="1:18" ht="18.75" customHeight="1" x14ac:dyDescent="0.2">
      <c r="A448"/>
      <c r="G448"/>
      <c r="H448"/>
      <c r="I448"/>
      <c r="J448"/>
      <c r="O448"/>
      <c r="P448"/>
      <c r="Q448"/>
      <c r="R448"/>
    </row>
    <row r="449" spans="1:18" ht="18.75" customHeight="1" x14ac:dyDescent="0.2">
      <c r="A449"/>
      <c r="G449"/>
      <c r="H449"/>
      <c r="I449"/>
      <c r="J449"/>
      <c r="O449"/>
      <c r="P449"/>
      <c r="Q449"/>
      <c r="R449"/>
    </row>
    <row r="450" spans="1:18" x14ac:dyDescent="0.2">
      <c r="A450"/>
      <c r="G450"/>
      <c r="H450"/>
      <c r="I450"/>
      <c r="J450"/>
      <c r="O450"/>
      <c r="P450"/>
      <c r="Q450"/>
      <c r="R450"/>
    </row>
    <row r="451" spans="1:18" ht="6" customHeight="1" x14ac:dyDescent="0.2">
      <c r="A451"/>
      <c r="G451"/>
      <c r="H451"/>
      <c r="I451"/>
      <c r="J451"/>
      <c r="O451"/>
      <c r="P451"/>
      <c r="Q451"/>
      <c r="R451"/>
    </row>
    <row r="452" spans="1:18" ht="6" customHeight="1" x14ac:dyDescent="0.2">
      <c r="A452"/>
      <c r="G452"/>
      <c r="H452"/>
      <c r="I452"/>
      <c r="J452"/>
      <c r="O452"/>
      <c r="P452"/>
      <c r="Q452"/>
      <c r="R452"/>
    </row>
    <row r="453" spans="1:18" x14ac:dyDescent="0.2">
      <c r="A453"/>
      <c r="G453"/>
      <c r="H453"/>
      <c r="I453"/>
      <c r="J453"/>
      <c r="O453"/>
      <c r="P453"/>
      <c r="Q453"/>
      <c r="R453"/>
    </row>
    <row r="454" spans="1:18" x14ac:dyDescent="0.2">
      <c r="A454"/>
      <c r="G454"/>
      <c r="H454"/>
      <c r="I454"/>
      <c r="J454"/>
      <c r="O454"/>
      <c r="P454"/>
      <c r="Q454"/>
      <c r="R454"/>
    </row>
    <row r="455" spans="1:18" x14ac:dyDescent="0.2">
      <c r="A455"/>
      <c r="G455"/>
      <c r="H455"/>
      <c r="I455"/>
      <c r="J455"/>
      <c r="O455"/>
      <c r="P455"/>
      <c r="Q455"/>
      <c r="R455"/>
    </row>
    <row r="456" spans="1:18" x14ac:dyDescent="0.2">
      <c r="A456"/>
      <c r="G456"/>
      <c r="H456"/>
      <c r="I456"/>
      <c r="J456"/>
      <c r="O456"/>
      <c r="P456"/>
      <c r="Q456"/>
      <c r="R456"/>
    </row>
    <row r="457" spans="1:18" ht="6" customHeight="1" x14ac:dyDescent="0.2">
      <c r="A457"/>
      <c r="G457"/>
      <c r="H457"/>
      <c r="I457"/>
      <c r="J457"/>
      <c r="O457"/>
      <c r="P457"/>
      <c r="Q457"/>
      <c r="R457"/>
    </row>
    <row r="458" spans="1:18" ht="6" customHeight="1" x14ac:dyDescent="0.2">
      <c r="A458"/>
      <c r="G458"/>
      <c r="H458"/>
      <c r="I458"/>
      <c r="J458"/>
      <c r="O458"/>
      <c r="P458"/>
      <c r="Q458"/>
      <c r="R458"/>
    </row>
    <row r="459" spans="1:18" x14ac:dyDescent="0.2">
      <c r="A459"/>
      <c r="G459"/>
      <c r="H459"/>
      <c r="I459"/>
      <c r="J459"/>
      <c r="O459"/>
      <c r="P459"/>
      <c r="Q459"/>
      <c r="R459"/>
    </row>
    <row r="460" spans="1:18" ht="18.5" customHeight="1" x14ac:dyDescent="0.2">
      <c r="A460"/>
      <c r="G460"/>
      <c r="H460"/>
      <c r="I460"/>
      <c r="J460"/>
      <c r="O460"/>
      <c r="P460"/>
      <c r="Q460"/>
      <c r="R460"/>
    </row>
    <row r="461" spans="1:18" x14ac:dyDescent="0.2">
      <c r="A461"/>
      <c r="G461"/>
      <c r="H461"/>
      <c r="I461"/>
      <c r="J461"/>
      <c r="O461"/>
      <c r="P461"/>
      <c r="Q461"/>
      <c r="R461"/>
    </row>
    <row r="462" spans="1:18" x14ac:dyDescent="0.2">
      <c r="A462"/>
      <c r="G462"/>
      <c r="H462"/>
      <c r="I462"/>
      <c r="J462"/>
      <c r="O462"/>
      <c r="P462"/>
      <c r="Q462"/>
      <c r="R462"/>
    </row>
    <row r="463" spans="1:18" ht="6" customHeight="1" x14ac:dyDescent="0.2">
      <c r="A463"/>
      <c r="G463"/>
      <c r="H463"/>
      <c r="I463"/>
      <c r="J463"/>
      <c r="O463"/>
      <c r="P463"/>
      <c r="Q463"/>
      <c r="R463"/>
    </row>
    <row r="464" spans="1:18" ht="6" customHeight="1" x14ac:dyDescent="0.2">
      <c r="A464"/>
      <c r="G464"/>
      <c r="H464"/>
      <c r="I464"/>
      <c r="J464"/>
      <c r="O464"/>
      <c r="P464"/>
      <c r="Q464"/>
      <c r="R464"/>
    </row>
    <row r="465" spans="1:18" x14ac:dyDescent="0.2">
      <c r="A465"/>
      <c r="G465"/>
      <c r="H465"/>
      <c r="I465"/>
      <c r="J465"/>
      <c r="O465"/>
      <c r="P465"/>
      <c r="Q465"/>
      <c r="R465"/>
    </row>
    <row r="466" spans="1:18" x14ac:dyDescent="0.2">
      <c r="A466"/>
      <c r="G466"/>
      <c r="H466"/>
      <c r="I466"/>
      <c r="J466"/>
      <c r="O466"/>
      <c r="P466"/>
      <c r="Q466"/>
      <c r="R466"/>
    </row>
    <row r="467" spans="1:18" x14ac:dyDescent="0.2">
      <c r="A467"/>
      <c r="G467"/>
      <c r="H467"/>
      <c r="I467"/>
      <c r="J467"/>
      <c r="O467"/>
      <c r="P467"/>
      <c r="Q467"/>
      <c r="R467"/>
    </row>
    <row r="468" spans="1:18" x14ac:dyDescent="0.2">
      <c r="A468"/>
      <c r="G468"/>
      <c r="H468"/>
      <c r="I468"/>
      <c r="J468"/>
      <c r="O468"/>
      <c r="P468"/>
      <c r="Q468"/>
      <c r="R468"/>
    </row>
    <row r="469" spans="1:18" ht="6" customHeight="1" x14ac:dyDescent="0.2">
      <c r="A469"/>
      <c r="G469"/>
      <c r="H469"/>
      <c r="I469"/>
      <c r="J469"/>
      <c r="O469"/>
      <c r="P469"/>
      <c r="Q469"/>
      <c r="R469"/>
    </row>
    <row r="470" spans="1:18" ht="6" customHeight="1" x14ac:dyDescent="0.2">
      <c r="A470"/>
      <c r="G470"/>
      <c r="H470"/>
      <c r="I470"/>
      <c r="J470"/>
      <c r="O470"/>
      <c r="P470"/>
      <c r="Q470"/>
      <c r="R470"/>
    </row>
    <row r="471" spans="1:18" ht="18.5" customHeight="1" x14ac:dyDescent="0.2">
      <c r="A471"/>
      <c r="G471"/>
      <c r="H471"/>
      <c r="I471"/>
      <c r="J471"/>
      <c r="O471"/>
      <c r="P471"/>
      <c r="Q471"/>
      <c r="R471"/>
    </row>
    <row r="472" spans="1:18" ht="18.5" customHeight="1" x14ac:dyDescent="0.2">
      <c r="A472"/>
      <c r="G472"/>
      <c r="H472"/>
      <c r="I472"/>
      <c r="J472"/>
      <c r="O472"/>
      <c r="P472"/>
      <c r="Q472"/>
      <c r="R472"/>
    </row>
    <row r="473" spans="1:18" ht="18.5" customHeight="1" x14ac:dyDescent="0.2">
      <c r="A473"/>
      <c r="G473"/>
      <c r="H473"/>
      <c r="I473"/>
      <c r="J473"/>
      <c r="O473"/>
      <c r="P473"/>
      <c r="Q473"/>
      <c r="R473"/>
    </row>
    <row r="474" spans="1:18" ht="18.5" customHeight="1" x14ac:dyDescent="0.2">
      <c r="A474"/>
      <c r="G474"/>
      <c r="H474"/>
      <c r="I474"/>
      <c r="J474"/>
      <c r="O474"/>
      <c r="P474"/>
      <c r="Q474"/>
      <c r="R474"/>
    </row>
    <row r="475" spans="1:18" ht="6" customHeight="1" x14ac:dyDescent="0.2">
      <c r="A475"/>
      <c r="G475"/>
      <c r="H475"/>
      <c r="I475"/>
      <c r="J475"/>
      <c r="O475"/>
      <c r="P475"/>
      <c r="Q475"/>
      <c r="R475"/>
    </row>
    <row r="476" spans="1:18" ht="6" customHeight="1" x14ac:dyDescent="0.2">
      <c r="A476"/>
      <c r="G476"/>
      <c r="H476"/>
      <c r="I476"/>
      <c r="J476"/>
      <c r="O476"/>
      <c r="P476"/>
      <c r="Q476"/>
      <c r="R476"/>
    </row>
    <row r="477" spans="1:18" x14ac:dyDescent="0.2">
      <c r="A477"/>
      <c r="G477"/>
      <c r="H477"/>
      <c r="I477"/>
      <c r="J477"/>
      <c r="O477"/>
      <c r="P477"/>
      <c r="Q477"/>
      <c r="R477"/>
    </row>
    <row r="478" spans="1:18" x14ac:dyDescent="0.2">
      <c r="A478"/>
      <c r="G478"/>
      <c r="H478"/>
      <c r="I478"/>
      <c r="J478"/>
      <c r="O478"/>
      <c r="P478"/>
      <c r="Q478"/>
      <c r="R478"/>
    </row>
    <row r="479" spans="1:18" x14ac:dyDescent="0.2">
      <c r="A479"/>
      <c r="G479"/>
      <c r="H479"/>
      <c r="I479"/>
      <c r="J479"/>
      <c r="O479"/>
      <c r="P479"/>
      <c r="Q479"/>
      <c r="R479"/>
    </row>
    <row r="480" spans="1:18" x14ac:dyDescent="0.2">
      <c r="A480"/>
      <c r="G480"/>
      <c r="H480"/>
      <c r="I480"/>
      <c r="J480"/>
      <c r="O480"/>
      <c r="P480"/>
      <c r="Q480"/>
      <c r="R480"/>
    </row>
    <row r="481" spans="1:18" ht="6" customHeight="1" x14ac:dyDescent="0.2">
      <c r="A481"/>
      <c r="G481"/>
      <c r="H481"/>
      <c r="I481"/>
      <c r="J481"/>
      <c r="O481"/>
      <c r="P481"/>
      <c r="Q481"/>
      <c r="R481"/>
    </row>
    <row r="482" spans="1:18" ht="6" customHeight="1" x14ac:dyDescent="0.2">
      <c r="A482"/>
      <c r="G482"/>
      <c r="H482"/>
      <c r="I482"/>
      <c r="J482"/>
      <c r="O482"/>
      <c r="P482"/>
      <c r="Q482"/>
      <c r="R482"/>
    </row>
    <row r="483" spans="1:18" ht="14.5" customHeight="1" x14ac:dyDescent="0.2">
      <c r="A483"/>
      <c r="G483"/>
      <c r="H483"/>
      <c r="I483"/>
      <c r="J483"/>
      <c r="O483"/>
      <c r="P483"/>
      <c r="Q483"/>
      <c r="R483"/>
    </row>
    <row r="484" spans="1:18" ht="18.75" customHeight="1" x14ac:dyDescent="0.2">
      <c r="A484"/>
      <c r="G484"/>
      <c r="H484"/>
      <c r="I484"/>
      <c r="J484"/>
      <c r="O484"/>
      <c r="P484"/>
      <c r="Q484"/>
      <c r="R484"/>
    </row>
    <row r="485" spans="1:18" ht="18.75" customHeight="1" x14ac:dyDescent="0.2">
      <c r="A485"/>
      <c r="G485"/>
      <c r="H485"/>
      <c r="I485"/>
      <c r="J485"/>
      <c r="O485"/>
      <c r="P485"/>
      <c r="Q485"/>
      <c r="R485"/>
    </row>
    <row r="486" spans="1:18" ht="18.75" customHeight="1" x14ac:dyDescent="0.2">
      <c r="A486"/>
      <c r="G486"/>
      <c r="H486"/>
      <c r="I486"/>
      <c r="J486"/>
      <c r="O486"/>
      <c r="P486"/>
      <c r="Q486"/>
      <c r="R486"/>
    </row>
    <row r="487" spans="1:18" x14ac:dyDescent="0.2">
      <c r="A487"/>
      <c r="G487"/>
      <c r="H487"/>
      <c r="I487"/>
      <c r="J487"/>
      <c r="O487"/>
      <c r="P487"/>
      <c r="Q487"/>
      <c r="R487"/>
    </row>
    <row r="488" spans="1:18" ht="6" customHeight="1" x14ac:dyDescent="0.2">
      <c r="A488"/>
      <c r="G488"/>
      <c r="H488"/>
      <c r="I488"/>
      <c r="J488"/>
      <c r="O488"/>
      <c r="P488"/>
      <c r="Q488"/>
      <c r="R488"/>
    </row>
    <row r="489" spans="1:18" ht="6" customHeight="1" x14ac:dyDescent="0.2">
      <c r="A489"/>
      <c r="G489"/>
      <c r="H489"/>
      <c r="I489"/>
      <c r="J489"/>
      <c r="O489"/>
      <c r="P489"/>
      <c r="Q489"/>
      <c r="R489"/>
    </row>
    <row r="490" spans="1:18" x14ac:dyDescent="0.2">
      <c r="A490"/>
      <c r="G490"/>
      <c r="H490"/>
      <c r="I490"/>
      <c r="J490"/>
      <c r="O490"/>
      <c r="P490"/>
      <c r="Q490"/>
      <c r="R490"/>
    </row>
    <row r="491" spans="1:18" x14ac:dyDescent="0.2">
      <c r="A491"/>
      <c r="G491"/>
      <c r="H491"/>
      <c r="I491"/>
      <c r="J491"/>
      <c r="O491"/>
      <c r="P491"/>
      <c r="Q491"/>
      <c r="R491"/>
    </row>
    <row r="492" spans="1:18" x14ac:dyDescent="0.2">
      <c r="A492"/>
      <c r="G492"/>
      <c r="H492"/>
      <c r="I492"/>
      <c r="J492"/>
      <c r="O492"/>
      <c r="P492"/>
      <c r="Q492"/>
      <c r="R492"/>
    </row>
    <row r="493" spans="1:18" x14ac:dyDescent="0.2">
      <c r="A493"/>
      <c r="G493"/>
      <c r="H493"/>
      <c r="I493"/>
      <c r="J493"/>
      <c r="O493"/>
      <c r="P493"/>
      <c r="Q493"/>
      <c r="R493"/>
    </row>
    <row r="494" spans="1:18" ht="6" customHeight="1" x14ac:dyDescent="0.2">
      <c r="A494"/>
      <c r="G494"/>
      <c r="H494"/>
      <c r="I494"/>
      <c r="J494"/>
      <c r="O494"/>
      <c r="P494"/>
      <c r="Q494"/>
      <c r="R494"/>
    </row>
    <row r="495" spans="1:18" ht="6" customHeight="1" x14ac:dyDescent="0.2">
      <c r="A495"/>
      <c r="G495"/>
      <c r="H495"/>
      <c r="I495"/>
      <c r="J495"/>
      <c r="O495"/>
      <c r="P495"/>
      <c r="Q495"/>
      <c r="R495"/>
    </row>
    <row r="496" spans="1:18" x14ac:dyDescent="0.2">
      <c r="A496"/>
      <c r="G496"/>
      <c r="H496"/>
      <c r="I496"/>
      <c r="J496"/>
      <c r="O496"/>
      <c r="P496"/>
      <c r="Q496"/>
      <c r="R496"/>
    </row>
    <row r="497" spans="1:18" ht="18.5" customHeight="1" x14ac:dyDescent="0.2">
      <c r="A497"/>
      <c r="G497"/>
      <c r="H497"/>
      <c r="I497"/>
      <c r="J497"/>
      <c r="O497"/>
      <c r="P497"/>
      <c r="Q497"/>
      <c r="R497"/>
    </row>
    <row r="498" spans="1:18" x14ac:dyDescent="0.2">
      <c r="A498"/>
      <c r="G498"/>
      <c r="H498"/>
      <c r="I498"/>
      <c r="J498"/>
      <c r="O498"/>
      <c r="P498"/>
      <c r="Q498"/>
      <c r="R498"/>
    </row>
    <row r="499" spans="1:18" x14ac:dyDescent="0.2">
      <c r="A499"/>
      <c r="G499"/>
      <c r="H499"/>
      <c r="I499"/>
      <c r="J499"/>
      <c r="O499"/>
      <c r="P499"/>
      <c r="Q499"/>
      <c r="R499"/>
    </row>
    <row r="500" spans="1:18" ht="6" customHeight="1" x14ac:dyDescent="0.2">
      <c r="A500"/>
      <c r="G500"/>
      <c r="H500"/>
      <c r="I500"/>
      <c r="J500"/>
      <c r="O500"/>
      <c r="P500"/>
      <c r="Q500"/>
      <c r="R500"/>
    </row>
    <row r="501" spans="1:18" ht="6" customHeight="1" x14ac:dyDescent="0.2">
      <c r="A501"/>
      <c r="G501"/>
      <c r="H501"/>
      <c r="I501"/>
      <c r="J501"/>
      <c r="O501"/>
      <c r="P501"/>
      <c r="Q501"/>
      <c r="R501"/>
    </row>
    <row r="502" spans="1:18" x14ac:dyDescent="0.2">
      <c r="A502"/>
      <c r="G502"/>
      <c r="H502"/>
      <c r="I502"/>
      <c r="J502"/>
      <c r="O502"/>
      <c r="P502"/>
      <c r="Q502"/>
      <c r="R502"/>
    </row>
    <row r="503" spans="1:18" x14ac:dyDescent="0.2">
      <c r="A503"/>
      <c r="G503"/>
      <c r="H503"/>
      <c r="I503"/>
      <c r="J503"/>
      <c r="O503"/>
      <c r="P503"/>
      <c r="Q503"/>
      <c r="R503"/>
    </row>
    <row r="504" spans="1:18" x14ac:dyDescent="0.2">
      <c r="A504"/>
      <c r="G504"/>
      <c r="H504"/>
      <c r="I504"/>
      <c r="J504"/>
      <c r="O504"/>
      <c r="P504"/>
      <c r="Q504"/>
      <c r="R504"/>
    </row>
    <row r="505" spans="1:18" x14ac:dyDescent="0.2">
      <c r="A505"/>
      <c r="G505"/>
      <c r="H505"/>
      <c r="I505"/>
      <c r="J505"/>
      <c r="O505"/>
      <c r="P505"/>
      <c r="Q505"/>
      <c r="R505"/>
    </row>
    <row r="506" spans="1:18" ht="6" customHeight="1" x14ac:dyDescent="0.2">
      <c r="A506"/>
      <c r="G506"/>
      <c r="H506"/>
      <c r="I506"/>
      <c r="J506"/>
      <c r="O506"/>
      <c r="P506"/>
      <c r="Q506"/>
      <c r="R506"/>
    </row>
    <row r="507" spans="1:18" ht="6" customHeight="1" x14ac:dyDescent="0.2">
      <c r="A507"/>
      <c r="G507"/>
      <c r="H507"/>
      <c r="I507"/>
      <c r="J507"/>
      <c r="O507"/>
      <c r="P507"/>
      <c r="Q507"/>
      <c r="R507"/>
    </row>
    <row r="508" spans="1:18" ht="18.5" customHeight="1" x14ac:dyDescent="0.2">
      <c r="A508"/>
      <c r="G508"/>
      <c r="H508"/>
      <c r="I508"/>
      <c r="J508"/>
      <c r="O508"/>
      <c r="P508"/>
      <c r="Q508"/>
      <c r="R508"/>
    </row>
    <row r="509" spans="1:18" ht="18.5" customHeight="1" x14ac:dyDescent="0.2">
      <c r="A509"/>
      <c r="G509"/>
      <c r="H509"/>
      <c r="I509"/>
      <c r="J509"/>
      <c r="O509"/>
      <c r="P509"/>
      <c r="Q509"/>
      <c r="R509"/>
    </row>
    <row r="510" spans="1:18" ht="18.5" customHeight="1" x14ac:dyDescent="0.2">
      <c r="A510"/>
      <c r="G510"/>
      <c r="H510"/>
      <c r="I510"/>
      <c r="J510"/>
      <c r="O510"/>
      <c r="P510"/>
      <c r="Q510"/>
      <c r="R510"/>
    </row>
    <row r="511" spans="1:18" ht="18.5" customHeight="1" x14ac:dyDescent="0.2">
      <c r="A511"/>
      <c r="G511"/>
      <c r="H511"/>
      <c r="I511"/>
      <c r="J511"/>
      <c r="O511"/>
      <c r="P511"/>
      <c r="Q511"/>
      <c r="R511"/>
    </row>
    <row r="512" spans="1:18" ht="6" customHeight="1" x14ac:dyDescent="0.2">
      <c r="A512"/>
      <c r="G512"/>
      <c r="H512"/>
      <c r="I512"/>
      <c r="J512"/>
      <c r="O512"/>
      <c r="P512"/>
      <c r="Q512"/>
      <c r="R512"/>
    </row>
    <row r="513" spans="1:18" ht="6" customHeight="1" x14ac:dyDescent="0.2">
      <c r="A513"/>
      <c r="G513"/>
      <c r="H513"/>
      <c r="I513"/>
      <c r="J513"/>
      <c r="O513"/>
      <c r="P513"/>
      <c r="Q513"/>
      <c r="R513"/>
    </row>
    <row r="514" spans="1:18" x14ac:dyDescent="0.2">
      <c r="A514"/>
      <c r="G514"/>
      <c r="H514"/>
      <c r="I514"/>
      <c r="J514"/>
      <c r="O514"/>
      <c r="P514"/>
      <c r="Q514"/>
      <c r="R514"/>
    </row>
    <row r="515" spans="1:18" x14ac:dyDescent="0.2">
      <c r="A515"/>
      <c r="G515"/>
      <c r="H515"/>
      <c r="I515"/>
      <c r="J515"/>
      <c r="O515"/>
      <c r="P515"/>
      <c r="Q515"/>
      <c r="R515"/>
    </row>
    <row r="516" spans="1:18" x14ac:dyDescent="0.2">
      <c r="A516"/>
      <c r="G516"/>
      <c r="H516"/>
      <c r="I516"/>
      <c r="J516"/>
      <c r="O516"/>
      <c r="P516"/>
      <c r="Q516"/>
      <c r="R516"/>
    </row>
    <row r="517" spans="1:18" x14ac:dyDescent="0.2">
      <c r="A517"/>
      <c r="G517"/>
      <c r="H517"/>
      <c r="I517"/>
      <c r="J517"/>
      <c r="O517"/>
      <c r="P517"/>
      <c r="Q517"/>
      <c r="R517"/>
    </row>
    <row r="518" spans="1:18" x14ac:dyDescent="0.2">
      <c r="A518"/>
      <c r="G518"/>
      <c r="H518"/>
      <c r="I518"/>
      <c r="J518"/>
      <c r="O518"/>
      <c r="P518"/>
      <c r="Q518"/>
      <c r="R518"/>
    </row>
    <row r="519" spans="1:18" x14ac:dyDescent="0.2">
      <c r="A519"/>
      <c r="G519"/>
      <c r="H519"/>
      <c r="I519"/>
      <c r="J519"/>
      <c r="O519"/>
      <c r="P519"/>
      <c r="Q519"/>
      <c r="R519"/>
    </row>
    <row r="520" spans="1:18" ht="6" customHeight="1" x14ac:dyDescent="0.2">
      <c r="A520"/>
      <c r="G520"/>
      <c r="H520"/>
      <c r="I520"/>
      <c r="J520"/>
      <c r="O520"/>
      <c r="P520"/>
      <c r="Q520"/>
      <c r="R520"/>
    </row>
    <row r="521" spans="1:18" ht="6" customHeight="1" x14ac:dyDescent="0.2">
      <c r="A521"/>
      <c r="G521"/>
      <c r="H521"/>
      <c r="I521"/>
      <c r="J521"/>
      <c r="O521"/>
      <c r="P521"/>
      <c r="Q521"/>
      <c r="R521"/>
    </row>
    <row r="522" spans="1:18" ht="14.5" customHeight="1" x14ac:dyDescent="0.2">
      <c r="A522"/>
      <c r="G522"/>
      <c r="H522"/>
      <c r="I522"/>
      <c r="J522"/>
      <c r="O522"/>
      <c r="P522"/>
      <c r="Q522"/>
      <c r="R522"/>
    </row>
    <row r="523" spans="1:18" ht="18.75" customHeight="1" x14ac:dyDescent="0.2">
      <c r="A523"/>
      <c r="G523"/>
      <c r="H523"/>
      <c r="I523"/>
      <c r="J523"/>
      <c r="O523"/>
      <c r="P523"/>
      <c r="Q523"/>
      <c r="R523"/>
    </row>
    <row r="524" spans="1:18" ht="18.75" customHeight="1" x14ac:dyDescent="0.2">
      <c r="A524"/>
      <c r="G524"/>
      <c r="H524"/>
      <c r="I524"/>
      <c r="J524"/>
      <c r="O524"/>
      <c r="P524"/>
      <c r="Q524"/>
      <c r="R524"/>
    </row>
    <row r="525" spans="1:18" ht="18.75" customHeight="1" x14ac:dyDescent="0.2">
      <c r="A525"/>
      <c r="G525"/>
      <c r="H525"/>
      <c r="I525"/>
      <c r="J525"/>
      <c r="O525"/>
      <c r="P525"/>
      <c r="Q525"/>
      <c r="R525"/>
    </row>
    <row r="526" spans="1:18" ht="6" customHeight="1" x14ac:dyDescent="0.2">
      <c r="A526"/>
      <c r="G526"/>
      <c r="H526"/>
      <c r="I526"/>
      <c r="J526"/>
      <c r="O526"/>
      <c r="P526"/>
      <c r="Q526"/>
      <c r="R526"/>
    </row>
    <row r="527" spans="1:18" x14ac:dyDescent="0.2">
      <c r="A527"/>
      <c r="G527"/>
      <c r="H527"/>
      <c r="I527"/>
      <c r="J527"/>
      <c r="O527"/>
      <c r="P527"/>
      <c r="Q527"/>
      <c r="R527"/>
    </row>
    <row r="528" spans="1:18" x14ac:dyDescent="0.2">
      <c r="A528"/>
      <c r="G528"/>
      <c r="H528"/>
      <c r="I528"/>
      <c r="J528"/>
      <c r="O528"/>
      <c r="P528"/>
      <c r="Q528"/>
      <c r="R528"/>
    </row>
    <row r="529" spans="1:18" x14ac:dyDescent="0.2">
      <c r="A529"/>
      <c r="G529"/>
      <c r="H529"/>
      <c r="I529"/>
      <c r="J529"/>
      <c r="O529"/>
      <c r="P529"/>
      <c r="Q529"/>
      <c r="R529"/>
    </row>
    <row r="530" spans="1:18" x14ac:dyDescent="0.2">
      <c r="A530"/>
      <c r="G530"/>
      <c r="H530"/>
      <c r="I530"/>
      <c r="J530"/>
      <c r="O530"/>
      <c r="P530"/>
      <c r="Q530"/>
      <c r="R530"/>
    </row>
    <row r="531" spans="1:18" x14ac:dyDescent="0.2">
      <c r="A531"/>
      <c r="G531"/>
      <c r="H531"/>
      <c r="I531"/>
      <c r="J531"/>
      <c r="O531"/>
      <c r="P531"/>
      <c r="Q531"/>
      <c r="R531"/>
    </row>
    <row r="532" spans="1:18" x14ac:dyDescent="0.2">
      <c r="A532"/>
      <c r="G532"/>
      <c r="H532"/>
      <c r="I532"/>
      <c r="J532"/>
      <c r="O532"/>
      <c r="P532"/>
      <c r="Q532"/>
      <c r="R532"/>
    </row>
    <row r="533" spans="1:18" x14ac:dyDescent="0.2">
      <c r="A533"/>
      <c r="G533"/>
      <c r="H533"/>
      <c r="I533"/>
      <c r="J533"/>
      <c r="O533"/>
      <c r="P533"/>
      <c r="Q533"/>
      <c r="R533"/>
    </row>
    <row r="534" spans="1:18" x14ac:dyDescent="0.2">
      <c r="A534"/>
      <c r="G534"/>
      <c r="H534"/>
      <c r="I534"/>
      <c r="J534"/>
      <c r="O534"/>
      <c r="P534"/>
      <c r="Q534"/>
      <c r="R534"/>
    </row>
    <row r="535" spans="1:18" x14ac:dyDescent="0.2">
      <c r="A535"/>
      <c r="G535"/>
      <c r="H535"/>
      <c r="I535"/>
      <c r="J535"/>
      <c r="O535"/>
      <c r="P535"/>
      <c r="Q535"/>
      <c r="R535"/>
    </row>
    <row r="536" spans="1:18" x14ac:dyDescent="0.2">
      <c r="A536"/>
      <c r="G536"/>
      <c r="H536"/>
      <c r="I536"/>
      <c r="J536"/>
      <c r="O536"/>
      <c r="P536"/>
      <c r="Q536"/>
      <c r="R536"/>
    </row>
    <row r="537" spans="1:18" x14ac:dyDescent="0.2">
      <c r="A537"/>
      <c r="G537"/>
      <c r="H537"/>
      <c r="I537"/>
      <c r="J537"/>
      <c r="O537"/>
      <c r="P537"/>
      <c r="Q537"/>
      <c r="R537"/>
    </row>
    <row r="538" spans="1:18" x14ac:dyDescent="0.2">
      <c r="A538"/>
      <c r="G538"/>
      <c r="H538"/>
      <c r="I538"/>
      <c r="J538"/>
      <c r="O538"/>
      <c r="P538"/>
      <c r="Q538"/>
      <c r="R538"/>
    </row>
    <row r="539" spans="1:18" x14ac:dyDescent="0.2">
      <c r="A539"/>
      <c r="G539"/>
      <c r="H539"/>
      <c r="I539"/>
      <c r="J539"/>
      <c r="O539"/>
      <c r="P539"/>
      <c r="Q539"/>
      <c r="R539"/>
    </row>
    <row r="540" spans="1:18" x14ac:dyDescent="0.2">
      <c r="A540"/>
      <c r="G540"/>
      <c r="H540"/>
      <c r="I540"/>
      <c r="J540"/>
      <c r="O540"/>
      <c r="P540"/>
      <c r="Q540"/>
      <c r="R540"/>
    </row>
    <row r="541" spans="1:18" x14ac:dyDescent="0.2">
      <c r="A541"/>
      <c r="G541"/>
      <c r="H541"/>
      <c r="I541"/>
      <c r="J541"/>
      <c r="O541"/>
      <c r="P541"/>
      <c r="Q541"/>
      <c r="R541"/>
    </row>
    <row r="542" spans="1:18" x14ac:dyDescent="0.2">
      <c r="A542"/>
      <c r="G542"/>
      <c r="H542"/>
      <c r="I542"/>
      <c r="J542"/>
      <c r="O542"/>
      <c r="P542"/>
      <c r="Q542"/>
      <c r="R542"/>
    </row>
    <row r="543" spans="1:18" x14ac:dyDescent="0.2">
      <c r="A543"/>
      <c r="G543"/>
      <c r="H543"/>
      <c r="I543"/>
      <c r="J543"/>
      <c r="O543"/>
      <c r="P543"/>
      <c r="Q543"/>
      <c r="R543"/>
    </row>
    <row r="544" spans="1:18" x14ac:dyDescent="0.2">
      <c r="A544"/>
      <c r="G544"/>
      <c r="H544"/>
      <c r="I544"/>
      <c r="J544"/>
      <c r="O544"/>
      <c r="P544"/>
      <c r="Q544"/>
      <c r="R544"/>
    </row>
    <row r="545" spans="1:18" x14ac:dyDescent="0.2">
      <c r="A545"/>
      <c r="G545"/>
      <c r="H545"/>
      <c r="I545"/>
      <c r="J545"/>
      <c r="O545"/>
      <c r="P545"/>
      <c r="Q545"/>
      <c r="R545"/>
    </row>
    <row r="546" spans="1:18" x14ac:dyDescent="0.2">
      <c r="A546"/>
      <c r="G546"/>
      <c r="H546"/>
      <c r="I546"/>
      <c r="J546"/>
      <c r="O546"/>
      <c r="P546"/>
      <c r="Q546"/>
      <c r="R546"/>
    </row>
    <row r="547" spans="1:18" x14ac:dyDescent="0.2">
      <c r="A547"/>
      <c r="G547"/>
      <c r="H547"/>
      <c r="I547"/>
      <c r="J547"/>
      <c r="O547"/>
      <c r="P547"/>
      <c r="Q547"/>
      <c r="R547"/>
    </row>
    <row r="548" spans="1:18" x14ac:dyDescent="0.2">
      <c r="A548"/>
      <c r="G548"/>
      <c r="H548"/>
      <c r="I548"/>
      <c r="J548"/>
      <c r="O548"/>
      <c r="P548"/>
      <c r="Q548"/>
      <c r="R548"/>
    </row>
    <row r="549" spans="1:18" x14ac:dyDescent="0.2">
      <c r="A549"/>
      <c r="G549"/>
      <c r="H549"/>
      <c r="I549"/>
      <c r="J549"/>
      <c r="O549"/>
      <c r="P549"/>
      <c r="Q549"/>
      <c r="R549"/>
    </row>
    <row r="550" spans="1:18" x14ac:dyDescent="0.2">
      <c r="A550"/>
      <c r="G550"/>
      <c r="H550"/>
      <c r="I550"/>
      <c r="J550"/>
      <c r="O550"/>
      <c r="P550"/>
      <c r="Q550"/>
      <c r="R550"/>
    </row>
    <row r="551" spans="1:18" x14ac:dyDescent="0.2">
      <c r="A551"/>
      <c r="G551"/>
      <c r="H551"/>
      <c r="I551"/>
      <c r="J551"/>
      <c r="O551"/>
      <c r="P551"/>
      <c r="Q551"/>
      <c r="R551"/>
    </row>
    <row r="552" spans="1:18" x14ac:dyDescent="0.2">
      <c r="A552"/>
      <c r="G552"/>
      <c r="H552"/>
      <c r="I552"/>
      <c r="J552"/>
      <c r="O552"/>
      <c r="P552"/>
      <c r="Q552"/>
      <c r="R552"/>
    </row>
    <row r="553" spans="1:18" x14ac:dyDescent="0.2">
      <c r="A553"/>
      <c r="G553"/>
      <c r="H553"/>
      <c r="I553"/>
      <c r="J553"/>
      <c r="O553"/>
      <c r="P553"/>
      <c r="Q553"/>
      <c r="R553"/>
    </row>
    <row r="554" spans="1:18" x14ac:dyDescent="0.2">
      <c r="A554"/>
      <c r="G554"/>
      <c r="H554"/>
      <c r="I554"/>
      <c r="J554"/>
      <c r="O554"/>
      <c r="P554"/>
      <c r="Q554"/>
      <c r="R554"/>
    </row>
    <row r="555" spans="1:18" x14ac:dyDescent="0.2">
      <c r="A555"/>
      <c r="G555"/>
      <c r="H555"/>
      <c r="I555"/>
      <c r="J555"/>
      <c r="O555"/>
      <c r="P555"/>
      <c r="Q555"/>
      <c r="R555"/>
    </row>
    <row r="556" spans="1:18" x14ac:dyDescent="0.2">
      <c r="A556"/>
      <c r="G556"/>
      <c r="H556"/>
      <c r="I556"/>
      <c r="J556"/>
      <c r="O556"/>
      <c r="P556"/>
      <c r="Q556"/>
      <c r="R556"/>
    </row>
    <row r="557" spans="1:18" x14ac:dyDescent="0.2">
      <c r="A557"/>
      <c r="G557"/>
      <c r="H557"/>
      <c r="I557"/>
      <c r="J557"/>
      <c r="O557"/>
      <c r="P557"/>
      <c r="Q557"/>
      <c r="R557"/>
    </row>
    <row r="558" spans="1:18" x14ac:dyDescent="0.2">
      <c r="A558"/>
      <c r="G558"/>
      <c r="H558"/>
      <c r="I558"/>
      <c r="J558"/>
      <c r="O558"/>
      <c r="P558"/>
      <c r="Q558"/>
      <c r="R558"/>
    </row>
    <row r="559" spans="1:18" x14ac:dyDescent="0.2">
      <c r="A559"/>
      <c r="G559"/>
      <c r="H559"/>
      <c r="I559"/>
      <c r="J559"/>
      <c r="O559"/>
      <c r="P559"/>
      <c r="Q559"/>
      <c r="R559"/>
    </row>
    <row r="560" spans="1:18" x14ac:dyDescent="0.2">
      <c r="A560"/>
      <c r="G560"/>
      <c r="H560"/>
      <c r="I560"/>
      <c r="J560"/>
      <c r="O560"/>
      <c r="P560"/>
      <c r="Q560"/>
      <c r="R560"/>
    </row>
    <row r="561" spans="1:18" x14ac:dyDescent="0.2">
      <c r="A561"/>
      <c r="G561"/>
      <c r="H561"/>
      <c r="I561"/>
      <c r="J561"/>
      <c r="O561"/>
      <c r="P561"/>
      <c r="Q561"/>
      <c r="R561"/>
    </row>
    <row r="562" spans="1:18" x14ac:dyDescent="0.2">
      <c r="A562"/>
      <c r="G562"/>
      <c r="H562"/>
      <c r="I562"/>
      <c r="J562"/>
      <c r="O562"/>
      <c r="P562"/>
      <c r="Q562"/>
      <c r="R562"/>
    </row>
    <row r="563" spans="1:18" x14ac:dyDescent="0.2">
      <c r="A563"/>
      <c r="G563"/>
      <c r="H563"/>
      <c r="I563"/>
      <c r="J563"/>
      <c r="O563"/>
      <c r="P563"/>
      <c r="Q563"/>
      <c r="R563"/>
    </row>
    <row r="564" spans="1:18" x14ac:dyDescent="0.2">
      <c r="A564"/>
      <c r="G564"/>
      <c r="H564"/>
      <c r="I564"/>
      <c r="J564"/>
      <c r="O564"/>
      <c r="P564"/>
      <c r="Q564"/>
      <c r="R564"/>
    </row>
    <row r="565" spans="1:18" x14ac:dyDescent="0.2">
      <c r="A565"/>
      <c r="G565"/>
      <c r="H565"/>
      <c r="I565"/>
      <c r="J565"/>
      <c r="O565"/>
      <c r="P565"/>
      <c r="Q565"/>
      <c r="R565"/>
    </row>
    <row r="566" spans="1:18" x14ac:dyDescent="0.2">
      <c r="A566"/>
      <c r="G566"/>
      <c r="H566"/>
      <c r="I566"/>
      <c r="J566"/>
      <c r="O566"/>
      <c r="P566"/>
      <c r="Q566"/>
      <c r="R566"/>
    </row>
    <row r="567" spans="1:18" x14ac:dyDescent="0.2">
      <c r="A567"/>
      <c r="G567"/>
      <c r="H567"/>
      <c r="I567"/>
      <c r="J567"/>
      <c r="O567"/>
      <c r="P567"/>
      <c r="Q567"/>
      <c r="R567"/>
    </row>
    <row r="568" spans="1:18" x14ac:dyDescent="0.2">
      <c r="A568"/>
      <c r="G568"/>
      <c r="H568"/>
      <c r="I568"/>
      <c r="J568"/>
      <c r="O568"/>
      <c r="P568"/>
      <c r="Q568"/>
      <c r="R568"/>
    </row>
    <row r="569" spans="1:18" x14ac:dyDescent="0.2">
      <c r="A569"/>
      <c r="G569"/>
      <c r="H569"/>
      <c r="I569"/>
      <c r="J569"/>
      <c r="O569"/>
      <c r="P569"/>
      <c r="Q569"/>
      <c r="R569"/>
    </row>
    <row r="570" spans="1:18" x14ac:dyDescent="0.2">
      <c r="A570"/>
      <c r="G570"/>
      <c r="H570"/>
      <c r="I570"/>
      <c r="J570"/>
      <c r="O570"/>
      <c r="P570"/>
      <c r="Q570"/>
      <c r="R570"/>
    </row>
    <row r="571" spans="1:18" x14ac:dyDescent="0.2">
      <c r="A571"/>
      <c r="G571"/>
      <c r="H571"/>
      <c r="I571"/>
      <c r="J571"/>
      <c r="O571"/>
      <c r="P571"/>
      <c r="Q571"/>
      <c r="R571"/>
    </row>
    <row r="572" spans="1:18" x14ac:dyDescent="0.2">
      <c r="A572"/>
      <c r="G572"/>
      <c r="H572"/>
      <c r="I572"/>
      <c r="J572"/>
      <c r="O572"/>
      <c r="P572"/>
      <c r="Q572"/>
      <c r="R572"/>
    </row>
    <row r="573" spans="1:18" x14ac:dyDescent="0.2">
      <c r="A573"/>
      <c r="G573"/>
      <c r="H573"/>
      <c r="I573"/>
      <c r="J573"/>
      <c r="O573"/>
      <c r="P573"/>
      <c r="Q573"/>
      <c r="R573"/>
    </row>
    <row r="574" spans="1:18" x14ac:dyDescent="0.2">
      <c r="A574"/>
      <c r="G574"/>
      <c r="H574"/>
      <c r="I574"/>
      <c r="J574"/>
      <c r="O574"/>
      <c r="P574"/>
      <c r="Q574"/>
      <c r="R574"/>
    </row>
    <row r="575" spans="1:18" x14ac:dyDescent="0.2">
      <c r="A575"/>
      <c r="G575"/>
      <c r="H575"/>
      <c r="I575"/>
      <c r="J575"/>
      <c r="O575"/>
      <c r="P575"/>
      <c r="Q575"/>
      <c r="R575"/>
    </row>
    <row r="576" spans="1:18" x14ac:dyDescent="0.2">
      <c r="A576"/>
      <c r="G576"/>
      <c r="H576"/>
      <c r="I576"/>
      <c r="J576"/>
      <c r="O576"/>
      <c r="P576"/>
      <c r="Q576"/>
      <c r="R576"/>
    </row>
    <row r="577" spans="1:18" x14ac:dyDescent="0.2">
      <c r="A577"/>
      <c r="G577"/>
      <c r="H577"/>
      <c r="I577"/>
      <c r="J577"/>
      <c r="O577"/>
      <c r="P577"/>
      <c r="Q577"/>
      <c r="R577"/>
    </row>
    <row r="578" spans="1:18" x14ac:dyDescent="0.2">
      <c r="A578"/>
      <c r="G578"/>
      <c r="H578"/>
      <c r="I578"/>
      <c r="J578"/>
      <c r="O578"/>
      <c r="P578"/>
      <c r="Q578"/>
      <c r="R578"/>
    </row>
    <row r="579" spans="1:18" x14ac:dyDescent="0.2">
      <c r="A579"/>
      <c r="G579"/>
      <c r="H579"/>
      <c r="I579"/>
      <c r="J579"/>
      <c r="O579"/>
      <c r="P579"/>
      <c r="Q579"/>
      <c r="R579"/>
    </row>
    <row r="580" spans="1:18" x14ac:dyDescent="0.2">
      <c r="A580"/>
      <c r="G580"/>
      <c r="H580"/>
      <c r="I580"/>
      <c r="J580"/>
      <c r="O580"/>
      <c r="P580"/>
      <c r="Q580"/>
      <c r="R580"/>
    </row>
    <row r="581" spans="1:18" x14ac:dyDescent="0.2">
      <c r="A581"/>
      <c r="G581"/>
      <c r="H581"/>
      <c r="I581"/>
      <c r="J581"/>
      <c r="O581"/>
      <c r="P581"/>
      <c r="Q581"/>
      <c r="R581"/>
    </row>
    <row r="582" spans="1:18" x14ac:dyDescent="0.2">
      <c r="A582"/>
      <c r="G582"/>
      <c r="H582"/>
      <c r="I582"/>
      <c r="J582"/>
      <c r="O582"/>
      <c r="P582"/>
      <c r="Q582"/>
      <c r="R582"/>
    </row>
    <row r="583" spans="1:18" x14ac:dyDescent="0.2">
      <c r="A583"/>
      <c r="G583"/>
      <c r="H583"/>
      <c r="I583"/>
      <c r="J583"/>
      <c r="O583"/>
      <c r="P583"/>
      <c r="Q583"/>
      <c r="R583"/>
    </row>
    <row r="584" spans="1:18" x14ac:dyDescent="0.2">
      <c r="A584"/>
      <c r="G584"/>
      <c r="H584"/>
      <c r="I584"/>
      <c r="J584"/>
      <c r="O584"/>
      <c r="P584"/>
      <c r="Q584"/>
      <c r="R584"/>
    </row>
    <row r="585" spans="1:18" x14ac:dyDescent="0.2">
      <c r="A585"/>
      <c r="G585"/>
      <c r="H585"/>
      <c r="I585"/>
      <c r="J585"/>
      <c r="O585"/>
      <c r="P585"/>
      <c r="Q585"/>
      <c r="R585"/>
    </row>
    <row r="586" spans="1:18" x14ac:dyDescent="0.2">
      <c r="A586"/>
      <c r="G586"/>
      <c r="H586"/>
      <c r="I586"/>
      <c r="J586"/>
      <c r="O586"/>
      <c r="P586"/>
      <c r="Q586"/>
      <c r="R586"/>
    </row>
    <row r="587" spans="1:18" x14ac:dyDescent="0.2">
      <c r="A587"/>
      <c r="G587"/>
      <c r="H587"/>
      <c r="I587"/>
      <c r="J587"/>
      <c r="O587"/>
      <c r="P587"/>
      <c r="Q587"/>
      <c r="R587"/>
    </row>
    <row r="588" spans="1:18" x14ac:dyDescent="0.2">
      <c r="A588"/>
      <c r="G588"/>
      <c r="H588"/>
      <c r="I588"/>
      <c r="J588"/>
      <c r="O588"/>
      <c r="P588"/>
      <c r="Q588"/>
      <c r="R588"/>
    </row>
    <row r="589" spans="1:18" x14ac:dyDescent="0.2">
      <c r="A589"/>
      <c r="G589"/>
      <c r="H589"/>
      <c r="I589"/>
      <c r="J589"/>
      <c r="O589"/>
      <c r="P589"/>
      <c r="Q589"/>
      <c r="R589"/>
    </row>
    <row r="590" spans="1:18" x14ac:dyDescent="0.2">
      <c r="A590"/>
      <c r="G590"/>
      <c r="H590"/>
      <c r="I590"/>
      <c r="J590"/>
      <c r="O590"/>
      <c r="P590"/>
      <c r="Q590"/>
      <c r="R590"/>
    </row>
    <row r="591" spans="1:18" x14ac:dyDescent="0.2">
      <c r="A591"/>
      <c r="G591"/>
      <c r="H591"/>
      <c r="I591"/>
      <c r="J591"/>
      <c r="O591"/>
      <c r="P591"/>
      <c r="Q591"/>
      <c r="R591"/>
    </row>
    <row r="592" spans="1:18" x14ac:dyDescent="0.2">
      <c r="A592"/>
      <c r="G592"/>
      <c r="H592"/>
      <c r="I592"/>
      <c r="J592"/>
      <c r="O592"/>
      <c r="P592"/>
      <c r="Q592"/>
      <c r="R592"/>
    </row>
    <row r="593" spans="1:18" x14ac:dyDescent="0.2">
      <c r="A593"/>
      <c r="G593"/>
      <c r="H593"/>
      <c r="I593"/>
      <c r="J593"/>
      <c r="O593"/>
      <c r="P593"/>
      <c r="Q593"/>
      <c r="R593"/>
    </row>
    <row r="594" spans="1:18" x14ac:dyDescent="0.2">
      <c r="A594"/>
      <c r="G594"/>
      <c r="H594"/>
      <c r="I594"/>
      <c r="J594"/>
      <c r="O594"/>
      <c r="P594"/>
      <c r="Q594"/>
      <c r="R594"/>
    </row>
    <row r="595" spans="1:18" x14ac:dyDescent="0.2">
      <c r="A595"/>
      <c r="G595"/>
      <c r="H595"/>
      <c r="I595"/>
      <c r="J595"/>
      <c r="O595"/>
      <c r="P595"/>
      <c r="Q595"/>
      <c r="R595"/>
    </row>
    <row r="596" spans="1:18" x14ac:dyDescent="0.2">
      <c r="A596"/>
      <c r="G596"/>
      <c r="H596"/>
      <c r="I596"/>
      <c r="J596"/>
      <c r="O596"/>
      <c r="P596"/>
      <c r="Q596"/>
      <c r="R596"/>
    </row>
    <row r="597" spans="1:18" x14ac:dyDescent="0.2">
      <c r="A597"/>
      <c r="G597"/>
      <c r="H597"/>
      <c r="I597"/>
      <c r="J597"/>
      <c r="O597"/>
      <c r="P597"/>
      <c r="Q597"/>
      <c r="R597"/>
    </row>
    <row r="598" spans="1:18" x14ac:dyDescent="0.2">
      <c r="A598"/>
      <c r="G598"/>
      <c r="H598"/>
      <c r="I598"/>
      <c r="J598"/>
      <c r="O598"/>
      <c r="P598"/>
      <c r="Q598"/>
      <c r="R598"/>
    </row>
    <row r="599" spans="1:18" x14ac:dyDescent="0.2">
      <c r="A599"/>
      <c r="G599"/>
      <c r="H599"/>
      <c r="I599"/>
      <c r="J599"/>
      <c r="O599"/>
      <c r="P599"/>
      <c r="Q599"/>
      <c r="R599"/>
    </row>
    <row r="600" spans="1:18" x14ac:dyDescent="0.2">
      <c r="A600"/>
      <c r="G600"/>
      <c r="H600"/>
      <c r="I600"/>
      <c r="J600"/>
      <c r="O600"/>
      <c r="P600"/>
      <c r="Q600"/>
      <c r="R600"/>
    </row>
    <row r="601" spans="1:18" x14ac:dyDescent="0.2">
      <c r="A601"/>
      <c r="G601"/>
      <c r="H601"/>
      <c r="I601"/>
      <c r="J601"/>
      <c r="O601"/>
      <c r="P601"/>
      <c r="Q601"/>
      <c r="R601"/>
    </row>
    <row r="602" spans="1:18" x14ac:dyDescent="0.2">
      <c r="A602"/>
      <c r="G602"/>
      <c r="H602"/>
      <c r="I602"/>
      <c r="J602"/>
      <c r="O602"/>
      <c r="P602"/>
      <c r="Q602"/>
      <c r="R602"/>
    </row>
    <row r="603" spans="1:18" x14ac:dyDescent="0.2">
      <c r="A603"/>
      <c r="G603"/>
      <c r="H603"/>
      <c r="I603"/>
      <c r="J603"/>
      <c r="O603"/>
      <c r="P603"/>
      <c r="Q603"/>
      <c r="R603"/>
    </row>
    <row r="604" spans="1:18" x14ac:dyDescent="0.2">
      <c r="A604"/>
      <c r="G604"/>
      <c r="H604"/>
      <c r="I604"/>
      <c r="J604"/>
      <c r="O604"/>
      <c r="P604"/>
      <c r="Q604"/>
      <c r="R604"/>
    </row>
    <row r="605" spans="1:18" x14ac:dyDescent="0.2">
      <c r="A605"/>
      <c r="G605"/>
      <c r="H605"/>
      <c r="I605"/>
      <c r="J605"/>
      <c r="O605"/>
      <c r="P605"/>
      <c r="Q605"/>
      <c r="R605"/>
    </row>
    <row r="606" spans="1:18" x14ac:dyDescent="0.2">
      <c r="A606"/>
      <c r="G606"/>
      <c r="H606"/>
      <c r="I606"/>
      <c r="J606"/>
      <c r="O606"/>
      <c r="P606"/>
      <c r="Q606"/>
      <c r="R606"/>
    </row>
    <row r="607" spans="1:18" x14ac:dyDescent="0.2">
      <c r="A607"/>
      <c r="G607"/>
      <c r="H607"/>
      <c r="I607"/>
      <c r="J607"/>
      <c r="O607"/>
      <c r="P607"/>
      <c r="Q607"/>
      <c r="R607"/>
    </row>
    <row r="608" spans="1:18" x14ac:dyDescent="0.2">
      <c r="A608"/>
      <c r="G608"/>
      <c r="H608"/>
      <c r="I608"/>
      <c r="J608"/>
      <c r="O608"/>
      <c r="P608"/>
      <c r="Q608"/>
      <c r="R608"/>
    </row>
    <row r="609" spans="1:18" x14ac:dyDescent="0.2">
      <c r="A609"/>
      <c r="G609"/>
      <c r="H609"/>
      <c r="I609"/>
      <c r="J609"/>
      <c r="O609"/>
      <c r="P609"/>
      <c r="Q609"/>
      <c r="R609"/>
    </row>
    <row r="610" spans="1:18" x14ac:dyDescent="0.2">
      <c r="A610"/>
      <c r="G610"/>
      <c r="H610"/>
      <c r="I610"/>
      <c r="J610"/>
      <c r="O610"/>
      <c r="P610"/>
      <c r="Q610"/>
      <c r="R610"/>
    </row>
    <row r="611" spans="1:18" x14ac:dyDescent="0.2">
      <c r="A611"/>
      <c r="G611"/>
      <c r="H611"/>
      <c r="I611"/>
      <c r="J611"/>
      <c r="O611"/>
      <c r="P611"/>
      <c r="Q611"/>
      <c r="R611"/>
    </row>
    <row r="612" spans="1:18" x14ac:dyDescent="0.2">
      <c r="A612"/>
      <c r="G612"/>
      <c r="H612"/>
      <c r="I612"/>
      <c r="J612"/>
      <c r="O612"/>
      <c r="P612"/>
      <c r="Q612"/>
      <c r="R612"/>
    </row>
    <row r="613" spans="1:18" x14ac:dyDescent="0.2">
      <c r="A613"/>
      <c r="G613"/>
      <c r="H613"/>
      <c r="I613"/>
      <c r="J613"/>
      <c r="O613"/>
      <c r="P613"/>
      <c r="Q613"/>
      <c r="R613"/>
    </row>
    <row r="614" spans="1:18" x14ac:dyDescent="0.2">
      <c r="A614"/>
      <c r="G614"/>
      <c r="H614"/>
      <c r="I614"/>
      <c r="J614"/>
      <c r="O614"/>
      <c r="P614"/>
      <c r="Q614"/>
      <c r="R614"/>
    </row>
    <row r="615" spans="1:18" x14ac:dyDescent="0.2">
      <c r="A615"/>
      <c r="G615"/>
      <c r="H615"/>
      <c r="I615"/>
      <c r="J615"/>
      <c r="O615"/>
      <c r="P615"/>
      <c r="Q615"/>
      <c r="R615"/>
    </row>
    <row r="616" spans="1:18" x14ac:dyDescent="0.2">
      <c r="A616"/>
      <c r="G616"/>
      <c r="H616"/>
      <c r="I616"/>
      <c r="J616"/>
      <c r="O616"/>
      <c r="P616"/>
      <c r="Q616"/>
      <c r="R616"/>
    </row>
    <row r="617" spans="1:18" x14ac:dyDescent="0.2">
      <c r="A617"/>
      <c r="G617"/>
      <c r="H617"/>
      <c r="I617"/>
      <c r="J617"/>
      <c r="O617"/>
      <c r="P617"/>
      <c r="Q617"/>
      <c r="R617"/>
    </row>
    <row r="618" spans="1:18" x14ac:dyDescent="0.2">
      <c r="A618"/>
      <c r="G618"/>
      <c r="H618"/>
      <c r="I618"/>
      <c r="J618"/>
      <c r="O618"/>
      <c r="P618"/>
      <c r="Q618"/>
      <c r="R618"/>
    </row>
    <row r="619" spans="1:18" x14ac:dyDescent="0.2">
      <c r="A619"/>
      <c r="G619"/>
      <c r="H619"/>
      <c r="I619"/>
      <c r="J619"/>
      <c r="O619"/>
      <c r="P619"/>
      <c r="Q619"/>
      <c r="R619"/>
    </row>
    <row r="620" spans="1:18" x14ac:dyDescent="0.2">
      <c r="A620"/>
      <c r="G620"/>
      <c r="H620"/>
      <c r="I620"/>
      <c r="J620"/>
      <c r="O620"/>
      <c r="P620"/>
      <c r="Q620"/>
      <c r="R620"/>
    </row>
    <row r="621" spans="1:18" x14ac:dyDescent="0.2">
      <c r="A621"/>
      <c r="G621"/>
      <c r="H621"/>
      <c r="I621"/>
      <c r="J621"/>
      <c r="O621"/>
      <c r="P621"/>
      <c r="Q621"/>
      <c r="R621"/>
    </row>
    <row r="622" spans="1:18" x14ac:dyDescent="0.2">
      <c r="A622"/>
      <c r="G622"/>
      <c r="H622"/>
      <c r="I622"/>
      <c r="J622"/>
      <c r="O622"/>
      <c r="P622"/>
      <c r="Q622"/>
      <c r="R622"/>
    </row>
    <row r="623" spans="1:18" x14ac:dyDescent="0.2">
      <c r="A623"/>
      <c r="G623"/>
      <c r="H623"/>
      <c r="I623"/>
      <c r="J623"/>
      <c r="O623"/>
      <c r="P623"/>
      <c r="Q623"/>
      <c r="R623"/>
    </row>
    <row r="624" spans="1:18" x14ac:dyDescent="0.2">
      <c r="A624"/>
      <c r="G624"/>
      <c r="H624"/>
      <c r="I624"/>
      <c r="J624"/>
      <c r="O624"/>
      <c r="P624"/>
      <c r="Q624"/>
      <c r="R624"/>
    </row>
    <row r="625" spans="1:18" x14ac:dyDescent="0.2">
      <c r="A625"/>
      <c r="G625"/>
      <c r="H625"/>
      <c r="I625"/>
      <c r="J625"/>
      <c r="O625"/>
      <c r="P625"/>
      <c r="Q625"/>
      <c r="R625"/>
    </row>
    <row r="626" spans="1:18" x14ac:dyDescent="0.2">
      <c r="A626"/>
      <c r="G626"/>
      <c r="H626"/>
      <c r="I626"/>
      <c r="J626"/>
      <c r="O626"/>
      <c r="P626"/>
      <c r="Q626"/>
      <c r="R626"/>
    </row>
    <row r="627" spans="1:18" x14ac:dyDescent="0.2">
      <c r="A627"/>
      <c r="G627"/>
      <c r="H627"/>
      <c r="I627"/>
      <c r="J627"/>
      <c r="O627"/>
      <c r="P627"/>
      <c r="Q627"/>
      <c r="R627"/>
    </row>
    <row r="628" spans="1:18" x14ac:dyDescent="0.2">
      <c r="A628"/>
      <c r="G628"/>
      <c r="H628"/>
      <c r="I628"/>
      <c r="J628"/>
      <c r="O628"/>
      <c r="P628"/>
      <c r="Q628"/>
      <c r="R628"/>
    </row>
    <row r="629" spans="1:18" x14ac:dyDescent="0.2">
      <c r="A629"/>
      <c r="G629"/>
      <c r="H629"/>
      <c r="I629"/>
      <c r="J629"/>
      <c r="O629"/>
      <c r="P629"/>
      <c r="Q629"/>
      <c r="R629"/>
    </row>
    <row r="630" spans="1:18" x14ac:dyDescent="0.2">
      <c r="A630"/>
      <c r="G630"/>
      <c r="H630"/>
      <c r="I630"/>
      <c r="J630"/>
      <c r="O630"/>
      <c r="P630"/>
      <c r="Q630"/>
      <c r="R630"/>
    </row>
    <row r="631" spans="1:18" x14ac:dyDescent="0.2">
      <c r="A631"/>
      <c r="G631"/>
      <c r="H631"/>
      <c r="I631"/>
      <c r="J631"/>
      <c r="O631"/>
      <c r="P631"/>
      <c r="Q631"/>
      <c r="R631"/>
    </row>
    <row r="632" spans="1:18" x14ac:dyDescent="0.2">
      <c r="A632"/>
      <c r="G632"/>
      <c r="H632"/>
      <c r="I632"/>
      <c r="J632"/>
      <c r="O632"/>
      <c r="P632"/>
      <c r="Q632"/>
      <c r="R632"/>
    </row>
    <row r="633" spans="1:18" x14ac:dyDescent="0.2">
      <c r="A633"/>
      <c r="G633"/>
      <c r="H633"/>
      <c r="I633"/>
      <c r="J633"/>
      <c r="O633"/>
      <c r="P633"/>
      <c r="Q633"/>
      <c r="R633"/>
    </row>
    <row r="634" spans="1:18" x14ac:dyDescent="0.2">
      <c r="A634"/>
      <c r="G634"/>
      <c r="H634"/>
      <c r="I634"/>
      <c r="J634"/>
      <c r="O634"/>
      <c r="P634"/>
      <c r="Q634"/>
      <c r="R634"/>
    </row>
    <row r="635" spans="1:18" x14ac:dyDescent="0.2">
      <c r="A635"/>
      <c r="G635"/>
      <c r="H635"/>
      <c r="I635"/>
      <c r="J635"/>
      <c r="O635"/>
      <c r="P635"/>
      <c r="Q635"/>
      <c r="R635"/>
    </row>
    <row r="636" spans="1:18" x14ac:dyDescent="0.2">
      <c r="A636"/>
      <c r="G636"/>
      <c r="H636"/>
      <c r="I636"/>
      <c r="J636"/>
      <c r="O636"/>
      <c r="P636"/>
      <c r="Q636"/>
      <c r="R636"/>
    </row>
    <row r="637" spans="1:18" x14ac:dyDescent="0.2">
      <c r="A637"/>
      <c r="G637"/>
      <c r="H637"/>
      <c r="I637"/>
      <c r="J637"/>
      <c r="O637"/>
      <c r="P637"/>
      <c r="Q637"/>
      <c r="R637"/>
    </row>
    <row r="638" spans="1:18" x14ac:dyDescent="0.2">
      <c r="A638"/>
      <c r="G638"/>
      <c r="H638"/>
      <c r="I638"/>
      <c r="J638"/>
      <c r="O638"/>
      <c r="P638"/>
      <c r="Q638"/>
      <c r="R638"/>
    </row>
    <row r="639" spans="1:18" x14ac:dyDescent="0.2">
      <c r="A639"/>
      <c r="G639"/>
      <c r="H639"/>
      <c r="I639"/>
      <c r="J639"/>
      <c r="O639"/>
      <c r="P639"/>
      <c r="Q639"/>
      <c r="R639"/>
    </row>
    <row r="640" spans="1:18" x14ac:dyDescent="0.2">
      <c r="A640"/>
      <c r="G640"/>
      <c r="H640"/>
      <c r="I640"/>
      <c r="J640"/>
      <c r="O640"/>
      <c r="P640"/>
      <c r="Q640"/>
      <c r="R640"/>
    </row>
    <row r="641" spans="1:18" x14ac:dyDescent="0.2">
      <c r="A641"/>
      <c r="G641"/>
      <c r="H641"/>
      <c r="I641"/>
      <c r="J641"/>
      <c r="O641"/>
      <c r="P641"/>
      <c r="Q641"/>
      <c r="R641"/>
    </row>
    <row r="642" spans="1:18" x14ac:dyDescent="0.2">
      <c r="A642"/>
      <c r="G642"/>
      <c r="H642"/>
      <c r="I642"/>
      <c r="J642"/>
      <c r="O642"/>
      <c r="P642"/>
      <c r="Q642"/>
      <c r="R642"/>
    </row>
    <row r="643" spans="1:18" x14ac:dyDescent="0.2">
      <c r="A643"/>
      <c r="G643"/>
      <c r="H643"/>
      <c r="I643"/>
      <c r="J643"/>
      <c r="O643"/>
      <c r="P643"/>
      <c r="Q643"/>
      <c r="R643"/>
    </row>
    <row r="644" spans="1:18" x14ac:dyDescent="0.2">
      <c r="A644"/>
      <c r="G644"/>
      <c r="H644"/>
      <c r="I644"/>
      <c r="J644"/>
      <c r="O644"/>
      <c r="P644"/>
      <c r="Q644"/>
      <c r="R644"/>
    </row>
    <row r="645" spans="1:18" x14ac:dyDescent="0.2">
      <c r="A645"/>
      <c r="G645"/>
      <c r="H645"/>
      <c r="I645"/>
      <c r="J645"/>
      <c r="O645"/>
      <c r="P645"/>
      <c r="Q645"/>
      <c r="R645"/>
    </row>
    <row r="646" spans="1:18" x14ac:dyDescent="0.2">
      <c r="A646"/>
      <c r="G646"/>
      <c r="H646"/>
      <c r="I646"/>
      <c r="J646"/>
      <c r="O646"/>
      <c r="P646"/>
      <c r="Q646"/>
      <c r="R646"/>
    </row>
    <row r="647" spans="1:18" x14ac:dyDescent="0.2">
      <c r="A647"/>
      <c r="G647"/>
      <c r="H647"/>
      <c r="I647"/>
      <c r="J647"/>
      <c r="O647"/>
      <c r="P647"/>
      <c r="Q647"/>
      <c r="R647"/>
    </row>
    <row r="648" spans="1:18" x14ac:dyDescent="0.2">
      <c r="A648"/>
      <c r="G648"/>
      <c r="H648"/>
      <c r="I648"/>
      <c r="J648"/>
      <c r="O648"/>
      <c r="P648"/>
      <c r="Q648"/>
      <c r="R648"/>
    </row>
    <row r="649" spans="1:18" x14ac:dyDescent="0.2">
      <c r="A649"/>
      <c r="G649"/>
      <c r="H649"/>
      <c r="I649"/>
      <c r="J649"/>
      <c r="O649"/>
      <c r="P649"/>
      <c r="Q649"/>
      <c r="R649"/>
    </row>
    <row r="650" spans="1:18" x14ac:dyDescent="0.2">
      <c r="A650"/>
      <c r="G650"/>
      <c r="H650"/>
      <c r="I650"/>
      <c r="J650"/>
      <c r="O650"/>
      <c r="P650"/>
      <c r="Q650"/>
      <c r="R650"/>
    </row>
    <row r="651" spans="1:18" x14ac:dyDescent="0.2">
      <c r="A651"/>
      <c r="G651"/>
      <c r="H651"/>
      <c r="I651"/>
      <c r="J651"/>
      <c r="O651"/>
      <c r="P651"/>
      <c r="Q651"/>
      <c r="R651"/>
    </row>
    <row r="652" spans="1:18" x14ac:dyDescent="0.2">
      <c r="A652"/>
      <c r="G652"/>
      <c r="H652"/>
      <c r="I652"/>
      <c r="J652"/>
      <c r="O652"/>
      <c r="P652"/>
      <c r="Q652"/>
      <c r="R652"/>
    </row>
    <row r="653" spans="1:18" x14ac:dyDescent="0.2">
      <c r="A653"/>
      <c r="G653"/>
      <c r="H653"/>
      <c r="I653"/>
      <c r="J653"/>
      <c r="O653"/>
      <c r="P653"/>
      <c r="Q653"/>
      <c r="R653"/>
    </row>
    <row r="654" spans="1:18" x14ac:dyDescent="0.2">
      <c r="A654"/>
      <c r="G654"/>
      <c r="H654"/>
      <c r="I654"/>
      <c r="J654"/>
      <c r="O654"/>
      <c r="P654"/>
      <c r="Q654"/>
      <c r="R654"/>
    </row>
    <row r="655" spans="1:18" x14ac:dyDescent="0.2">
      <c r="A655"/>
      <c r="G655"/>
      <c r="H655"/>
      <c r="I655"/>
      <c r="J655"/>
      <c r="O655"/>
      <c r="P655"/>
      <c r="Q655"/>
      <c r="R655"/>
    </row>
    <row r="656" spans="1:18" x14ac:dyDescent="0.2">
      <c r="A656"/>
      <c r="G656"/>
      <c r="H656"/>
      <c r="I656"/>
      <c r="J656"/>
      <c r="O656"/>
      <c r="P656"/>
      <c r="Q656"/>
      <c r="R656"/>
    </row>
    <row r="657" spans="1:18" x14ac:dyDescent="0.2">
      <c r="A657"/>
      <c r="G657"/>
      <c r="H657"/>
      <c r="I657"/>
      <c r="J657"/>
      <c r="O657"/>
      <c r="P657"/>
      <c r="Q657"/>
      <c r="R657"/>
    </row>
    <row r="658" spans="1:18" x14ac:dyDescent="0.2">
      <c r="A658"/>
      <c r="G658"/>
      <c r="H658"/>
      <c r="I658"/>
      <c r="J658"/>
      <c r="O658"/>
      <c r="P658"/>
      <c r="Q658"/>
      <c r="R658"/>
    </row>
    <row r="659" spans="1:18" x14ac:dyDescent="0.2">
      <c r="A659"/>
      <c r="G659"/>
      <c r="H659"/>
      <c r="I659"/>
      <c r="J659"/>
      <c r="O659"/>
      <c r="P659"/>
      <c r="Q659"/>
      <c r="R659"/>
    </row>
    <row r="660" spans="1:18" x14ac:dyDescent="0.2">
      <c r="A660"/>
      <c r="G660"/>
      <c r="H660"/>
      <c r="I660"/>
      <c r="J660"/>
      <c r="O660"/>
      <c r="P660"/>
      <c r="Q660"/>
      <c r="R660"/>
    </row>
    <row r="661" spans="1:18" x14ac:dyDescent="0.2">
      <c r="A661"/>
      <c r="G661"/>
      <c r="H661"/>
      <c r="I661"/>
      <c r="J661"/>
      <c r="O661"/>
      <c r="P661"/>
      <c r="Q661"/>
      <c r="R661"/>
    </row>
    <row r="662" spans="1:18" x14ac:dyDescent="0.2">
      <c r="A662"/>
      <c r="G662"/>
      <c r="H662"/>
      <c r="I662"/>
      <c r="J662"/>
      <c r="O662"/>
      <c r="P662"/>
      <c r="Q662"/>
      <c r="R662"/>
    </row>
    <row r="663" spans="1:18" x14ac:dyDescent="0.2">
      <c r="A663"/>
      <c r="G663"/>
      <c r="H663"/>
      <c r="I663"/>
      <c r="J663"/>
      <c r="O663"/>
      <c r="P663"/>
      <c r="Q663"/>
      <c r="R663"/>
    </row>
    <row r="664" spans="1:18" x14ac:dyDescent="0.2">
      <c r="A664"/>
      <c r="G664"/>
      <c r="H664"/>
      <c r="I664"/>
      <c r="J664"/>
      <c r="O664"/>
      <c r="P664"/>
      <c r="Q664"/>
      <c r="R664"/>
    </row>
    <row r="665" spans="1:18" x14ac:dyDescent="0.2">
      <c r="A665"/>
      <c r="G665"/>
      <c r="H665"/>
      <c r="I665"/>
      <c r="J665"/>
      <c r="O665"/>
      <c r="P665"/>
      <c r="Q665"/>
      <c r="R665"/>
    </row>
    <row r="666" spans="1:18" x14ac:dyDescent="0.2">
      <c r="A666"/>
      <c r="G666"/>
      <c r="H666"/>
      <c r="I666"/>
      <c r="J666"/>
      <c r="O666"/>
      <c r="P666"/>
      <c r="Q666"/>
      <c r="R666"/>
    </row>
    <row r="667" spans="1:18" x14ac:dyDescent="0.2">
      <c r="A667"/>
      <c r="G667"/>
      <c r="H667"/>
      <c r="I667"/>
      <c r="J667"/>
      <c r="O667"/>
      <c r="P667"/>
      <c r="Q667"/>
      <c r="R667"/>
    </row>
    <row r="668" spans="1:18" x14ac:dyDescent="0.2">
      <c r="A668"/>
      <c r="G668"/>
      <c r="H668"/>
      <c r="I668"/>
      <c r="J668"/>
      <c r="O668"/>
      <c r="P668"/>
      <c r="Q668"/>
      <c r="R668"/>
    </row>
    <row r="669" spans="1:18" x14ac:dyDescent="0.2">
      <c r="A669"/>
      <c r="G669"/>
      <c r="H669"/>
      <c r="I669"/>
      <c r="J669"/>
      <c r="O669"/>
      <c r="P669"/>
      <c r="Q669"/>
      <c r="R669"/>
    </row>
    <row r="670" spans="1:18" x14ac:dyDescent="0.2">
      <c r="A670"/>
      <c r="G670"/>
      <c r="H670"/>
      <c r="I670"/>
      <c r="J670"/>
      <c r="O670"/>
      <c r="P670"/>
      <c r="Q670"/>
      <c r="R670"/>
    </row>
    <row r="671" spans="1:18" x14ac:dyDescent="0.2">
      <c r="A671"/>
      <c r="G671"/>
      <c r="H671"/>
      <c r="I671"/>
      <c r="J671"/>
      <c r="O671"/>
      <c r="P671"/>
      <c r="Q671"/>
      <c r="R671"/>
    </row>
    <row r="672" spans="1:18" x14ac:dyDescent="0.2">
      <c r="A672"/>
      <c r="G672"/>
      <c r="H672"/>
      <c r="I672"/>
      <c r="J672"/>
      <c r="O672"/>
      <c r="P672"/>
      <c r="Q672"/>
      <c r="R672"/>
    </row>
    <row r="673" spans="1:18" x14ac:dyDescent="0.2">
      <c r="A673"/>
      <c r="G673"/>
      <c r="H673"/>
      <c r="I673"/>
      <c r="J673"/>
      <c r="O673"/>
      <c r="P673"/>
      <c r="Q673"/>
      <c r="R673"/>
    </row>
    <row r="674" spans="1:18" x14ac:dyDescent="0.2">
      <c r="A674"/>
      <c r="G674"/>
      <c r="H674"/>
      <c r="I674"/>
      <c r="J674"/>
      <c r="O674"/>
      <c r="P674"/>
      <c r="Q674"/>
      <c r="R674"/>
    </row>
    <row r="675" spans="1:18" x14ac:dyDescent="0.2">
      <c r="A675"/>
      <c r="G675"/>
      <c r="H675"/>
      <c r="I675"/>
      <c r="J675"/>
      <c r="O675"/>
      <c r="P675"/>
      <c r="Q675"/>
      <c r="R675"/>
    </row>
    <row r="676" spans="1:18" x14ac:dyDescent="0.2">
      <c r="A676"/>
      <c r="G676"/>
      <c r="H676"/>
      <c r="I676"/>
      <c r="J676"/>
      <c r="O676"/>
      <c r="P676"/>
      <c r="Q676"/>
      <c r="R676"/>
    </row>
    <row r="677" spans="1:18" x14ac:dyDescent="0.2">
      <c r="A677"/>
      <c r="G677"/>
      <c r="H677"/>
      <c r="I677"/>
      <c r="J677"/>
      <c r="O677"/>
      <c r="P677"/>
      <c r="Q677"/>
      <c r="R677"/>
    </row>
    <row r="678" spans="1:18" x14ac:dyDescent="0.2">
      <c r="A678"/>
      <c r="G678"/>
      <c r="H678"/>
      <c r="I678"/>
      <c r="J678"/>
      <c r="O678"/>
      <c r="P678"/>
      <c r="Q678"/>
      <c r="R678"/>
    </row>
    <row r="679" spans="1:18" x14ac:dyDescent="0.2">
      <c r="A679"/>
      <c r="G679"/>
      <c r="H679"/>
      <c r="I679"/>
      <c r="J679"/>
      <c r="O679"/>
      <c r="P679"/>
      <c r="Q679"/>
      <c r="R679"/>
    </row>
    <row r="680" spans="1:18" x14ac:dyDescent="0.2">
      <c r="A680"/>
      <c r="G680"/>
      <c r="H680"/>
      <c r="I680"/>
      <c r="J680"/>
      <c r="O680"/>
      <c r="P680"/>
      <c r="Q680"/>
      <c r="R680"/>
    </row>
    <row r="681" spans="1:18" x14ac:dyDescent="0.2">
      <c r="A681"/>
      <c r="G681"/>
      <c r="H681"/>
      <c r="I681"/>
      <c r="J681"/>
      <c r="O681"/>
      <c r="P681"/>
      <c r="Q681"/>
      <c r="R681"/>
    </row>
    <row r="682" spans="1:18" x14ac:dyDescent="0.2">
      <c r="A682"/>
      <c r="G682"/>
      <c r="H682"/>
      <c r="I682"/>
      <c r="J682"/>
      <c r="O682"/>
      <c r="P682"/>
      <c r="Q682"/>
      <c r="R682"/>
    </row>
    <row r="683" spans="1:18" x14ac:dyDescent="0.2">
      <c r="A683"/>
      <c r="G683"/>
      <c r="H683"/>
      <c r="I683"/>
      <c r="J683"/>
      <c r="O683"/>
      <c r="P683"/>
      <c r="Q683"/>
      <c r="R683"/>
    </row>
    <row r="684" spans="1:18" x14ac:dyDescent="0.2">
      <c r="A684"/>
      <c r="G684"/>
      <c r="H684"/>
      <c r="I684"/>
      <c r="J684"/>
      <c r="O684"/>
      <c r="P684"/>
      <c r="Q684"/>
      <c r="R684"/>
    </row>
    <row r="685" spans="1:18" x14ac:dyDescent="0.2">
      <c r="A685"/>
      <c r="G685"/>
      <c r="H685"/>
      <c r="I685"/>
      <c r="J685"/>
      <c r="O685"/>
      <c r="P685"/>
      <c r="Q685"/>
      <c r="R685"/>
    </row>
    <row r="686" spans="1:18" x14ac:dyDescent="0.2">
      <c r="A686"/>
      <c r="G686"/>
      <c r="H686"/>
      <c r="I686"/>
      <c r="J686"/>
      <c r="O686"/>
      <c r="P686"/>
      <c r="Q686"/>
      <c r="R686"/>
    </row>
    <row r="687" spans="1:18" x14ac:dyDescent="0.2">
      <c r="A687"/>
      <c r="G687"/>
      <c r="H687"/>
      <c r="I687"/>
      <c r="J687"/>
      <c r="O687"/>
      <c r="P687"/>
      <c r="Q687"/>
      <c r="R687"/>
    </row>
    <row r="688" spans="1:18" x14ac:dyDescent="0.2">
      <c r="A688"/>
      <c r="G688"/>
      <c r="H688"/>
      <c r="I688"/>
      <c r="J688"/>
      <c r="O688"/>
      <c r="P688"/>
      <c r="Q688"/>
      <c r="R688"/>
    </row>
    <row r="689" spans="1:18" x14ac:dyDescent="0.2">
      <c r="A689"/>
      <c r="G689"/>
      <c r="H689"/>
      <c r="I689"/>
      <c r="J689"/>
      <c r="O689"/>
      <c r="P689"/>
      <c r="Q689"/>
      <c r="R689"/>
    </row>
    <row r="690" spans="1:18" x14ac:dyDescent="0.2">
      <c r="A690"/>
      <c r="G690"/>
      <c r="H690"/>
      <c r="I690"/>
      <c r="J690"/>
      <c r="O690"/>
      <c r="P690"/>
      <c r="Q690"/>
      <c r="R690"/>
    </row>
    <row r="691" spans="1:18" x14ac:dyDescent="0.2">
      <c r="A691"/>
      <c r="G691"/>
      <c r="H691"/>
      <c r="I691"/>
      <c r="J691"/>
      <c r="O691"/>
      <c r="P691"/>
      <c r="Q691"/>
      <c r="R691"/>
    </row>
    <row r="692" spans="1:18" x14ac:dyDescent="0.2">
      <c r="A692"/>
      <c r="G692"/>
      <c r="H692"/>
      <c r="I692"/>
      <c r="J692"/>
      <c r="O692"/>
      <c r="P692"/>
      <c r="Q692"/>
      <c r="R692"/>
    </row>
    <row r="693" spans="1:18" x14ac:dyDescent="0.2">
      <c r="A693"/>
      <c r="G693"/>
      <c r="H693"/>
      <c r="I693"/>
      <c r="J693"/>
      <c r="O693"/>
      <c r="P693"/>
      <c r="Q693"/>
      <c r="R693"/>
    </row>
    <row r="694" spans="1:18" x14ac:dyDescent="0.2">
      <c r="A694"/>
      <c r="G694"/>
      <c r="H694"/>
      <c r="I694"/>
      <c r="J694"/>
      <c r="O694"/>
      <c r="P694"/>
      <c r="Q694"/>
      <c r="R694"/>
    </row>
    <row r="695" spans="1:18" x14ac:dyDescent="0.2">
      <c r="A695"/>
      <c r="G695"/>
      <c r="H695"/>
      <c r="I695"/>
      <c r="J695"/>
      <c r="O695"/>
      <c r="P695"/>
      <c r="Q695"/>
      <c r="R695"/>
    </row>
    <row r="696" spans="1:18" x14ac:dyDescent="0.2">
      <c r="A696"/>
      <c r="G696"/>
      <c r="H696"/>
      <c r="I696"/>
      <c r="J696"/>
      <c r="O696"/>
      <c r="P696"/>
      <c r="Q696"/>
      <c r="R696"/>
    </row>
    <row r="697" spans="1:18" x14ac:dyDescent="0.2">
      <c r="A697"/>
      <c r="G697"/>
      <c r="H697"/>
      <c r="I697"/>
      <c r="J697"/>
      <c r="O697"/>
      <c r="P697"/>
      <c r="Q697"/>
      <c r="R697"/>
    </row>
    <row r="698" spans="1:18" x14ac:dyDescent="0.2">
      <c r="A698"/>
      <c r="G698"/>
      <c r="H698"/>
      <c r="I698"/>
      <c r="J698"/>
      <c r="O698"/>
      <c r="P698"/>
      <c r="Q698"/>
      <c r="R698"/>
    </row>
    <row r="699" spans="1:18" x14ac:dyDescent="0.2">
      <c r="A699"/>
      <c r="G699"/>
      <c r="H699"/>
      <c r="I699"/>
      <c r="J699"/>
      <c r="O699"/>
      <c r="P699"/>
      <c r="Q699"/>
      <c r="R699"/>
    </row>
    <row r="700" spans="1:18" x14ac:dyDescent="0.2">
      <c r="A700"/>
      <c r="G700"/>
      <c r="H700"/>
      <c r="I700"/>
      <c r="J700"/>
      <c r="O700"/>
      <c r="P700"/>
      <c r="Q700"/>
      <c r="R700"/>
    </row>
    <row r="701" spans="1:18" x14ac:dyDescent="0.2">
      <c r="A701"/>
      <c r="G701"/>
      <c r="H701"/>
      <c r="I701"/>
      <c r="J701"/>
      <c r="O701"/>
      <c r="P701"/>
      <c r="Q701"/>
      <c r="R701"/>
    </row>
    <row r="702" spans="1:18" x14ac:dyDescent="0.2">
      <c r="A702"/>
      <c r="G702"/>
      <c r="H702"/>
      <c r="I702"/>
      <c r="J702"/>
      <c r="O702"/>
      <c r="P702"/>
      <c r="Q702"/>
      <c r="R702"/>
    </row>
    <row r="703" spans="1:18" x14ac:dyDescent="0.2">
      <c r="A703"/>
      <c r="G703"/>
      <c r="H703"/>
      <c r="I703"/>
      <c r="J703"/>
      <c r="O703"/>
      <c r="P703"/>
      <c r="Q703"/>
      <c r="R703"/>
    </row>
    <row r="704" spans="1:18" x14ac:dyDescent="0.2">
      <c r="A704"/>
      <c r="G704"/>
      <c r="H704"/>
      <c r="I704"/>
      <c r="J704"/>
      <c r="O704"/>
      <c r="P704"/>
      <c r="Q704"/>
      <c r="R704"/>
    </row>
    <row r="705" spans="1:18" x14ac:dyDescent="0.2">
      <c r="A705"/>
      <c r="G705"/>
      <c r="H705"/>
      <c r="I705"/>
      <c r="J705"/>
      <c r="O705"/>
      <c r="P705"/>
      <c r="Q705"/>
      <c r="R705"/>
    </row>
    <row r="706" spans="1:18" x14ac:dyDescent="0.2">
      <c r="A706"/>
      <c r="G706"/>
      <c r="H706"/>
      <c r="I706"/>
      <c r="J706"/>
      <c r="O706"/>
      <c r="P706"/>
      <c r="Q706"/>
      <c r="R706"/>
    </row>
    <row r="707" spans="1:18" x14ac:dyDescent="0.2">
      <c r="A707"/>
      <c r="G707"/>
      <c r="H707"/>
      <c r="I707"/>
      <c r="J707"/>
      <c r="O707"/>
      <c r="P707"/>
      <c r="Q707"/>
      <c r="R707"/>
    </row>
    <row r="708" spans="1:18" x14ac:dyDescent="0.2">
      <c r="A708"/>
      <c r="G708"/>
      <c r="H708"/>
      <c r="I708"/>
      <c r="J708"/>
      <c r="O708"/>
      <c r="P708"/>
      <c r="Q708"/>
      <c r="R708"/>
    </row>
    <row r="709" spans="1:18" x14ac:dyDescent="0.2">
      <c r="A709"/>
      <c r="G709"/>
      <c r="H709"/>
      <c r="I709"/>
      <c r="J709"/>
      <c r="O709"/>
      <c r="P709"/>
      <c r="Q709"/>
      <c r="R709"/>
    </row>
    <row r="710" spans="1:18" x14ac:dyDescent="0.2">
      <c r="A710"/>
      <c r="G710"/>
      <c r="H710"/>
      <c r="I710"/>
      <c r="J710"/>
      <c r="O710"/>
      <c r="P710"/>
      <c r="Q710"/>
      <c r="R710"/>
    </row>
    <row r="711" spans="1:18" x14ac:dyDescent="0.2">
      <c r="A711"/>
      <c r="G711"/>
      <c r="H711"/>
      <c r="I711"/>
      <c r="J711"/>
      <c r="O711"/>
      <c r="P711"/>
      <c r="Q711"/>
      <c r="R711"/>
    </row>
    <row r="712" spans="1:18" x14ac:dyDescent="0.2">
      <c r="A712"/>
      <c r="G712"/>
      <c r="H712"/>
      <c r="I712"/>
      <c r="J712"/>
      <c r="O712"/>
      <c r="P712"/>
      <c r="Q712"/>
      <c r="R712"/>
    </row>
    <row r="713" spans="1:18" x14ac:dyDescent="0.2">
      <c r="A713"/>
      <c r="G713"/>
      <c r="H713"/>
      <c r="I713"/>
      <c r="J713"/>
      <c r="O713"/>
      <c r="P713"/>
      <c r="Q713"/>
      <c r="R713"/>
    </row>
    <row r="714" spans="1:18" x14ac:dyDescent="0.2">
      <c r="A714"/>
      <c r="G714"/>
      <c r="H714"/>
      <c r="I714"/>
      <c r="J714"/>
      <c r="O714"/>
      <c r="P714"/>
      <c r="Q714"/>
      <c r="R714"/>
    </row>
    <row r="715" spans="1:18" x14ac:dyDescent="0.2">
      <c r="A715"/>
      <c r="G715"/>
      <c r="H715"/>
      <c r="I715"/>
      <c r="J715"/>
      <c r="O715"/>
      <c r="P715"/>
      <c r="Q715"/>
      <c r="R715"/>
    </row>
    <row r="716" spans="1:18" x14ac:dyDescent="0.2">
      <c r="A716"/>
      <c r="G716"/>
      <c r="H716"/>
      <c r="I716"/>
      <c r="J716"/>
      <c r="O716"/>
      <c r="P716"/>
      <c r="Q716"/>
      <c r="R716"/>
    </row>
    <row r="717" spans="1:18" x14ac:dyDescent="0.2">
      <c r="A717"/>
      <c r="G717"/>
      <c r="H717"/>
      <c r="I717"/>
      <c r="J717"/>
      <c r="O717"/>
      <c r="P717"/>
      <c r="Q717"/>
      <c r="R717"/>
    </row>
    <row r="718" spans="1:18" x14ac:dyDescent="0.2">
      <c r="A718"/>
      <c r="G718"/>
      <c r="H718"/>
      <c r="I718"/>
      <c r="J718"/>
      <c r="O718"/>
      <c r="P718"/>
      <c r="Q718"/>
      <c r="R718"/>
    </row>
    <row r="719" spans="1:18" x14ac:dyDescent="0.2">
      <c r="A719"/>
      <c r="G719"/>
      <c r="H719"/>
      <c r="I719"/>
      <c r="J719"/>
      <c r="O719"/>
      <c r="P719"/>
      <c r="Q719"/>
      <c r="R719"/>
    </row>
    <row r="720" spans="1:18" x14ac:dyDescent="0.2">
      <c r="A720"/>
      <c r="G720"/>
      <c r="H720"/>
      <c r="I720"/>
      <c r="J720"/>
      <c r="O720"/>
      <c r="P720"/>
      <c r="Q720"/>
      <c r="R720"/>
    </row>
    <row r="721" spans="1:18" x14ac:dyDescent="0.2">
      <c r="A721"/>
      <c r="G721"/>
      <c r="H721"/>
      <c r="I721"/>
      <c r="J721"/>
      <c r="O721"/>
      <c r="P721"/>
      <c r="Q721"/>
      <c r="R721"/>
    </row>
    <row r="722" spans="1:18" x14ac:dyDescent="0.2">
      <c r="A722"/>
      <c r="G722"/>
      <c r="H722"/>
      <c r="I722"/>
      <c r="J722"/>
      <c r="O722"/>
      <c r="P722"/>
      <c r="Q722"/>
      <c r="R722"/>
    </row>
    <row r="723" spans="1:18" x14ac:dyDescent="0.2">
      <c r="A723"/>
      <c r="G723"/>
      <c r="H723"/>
      <c r="I723"/>
      <c r="J723"/>
      <c r="O723"/>
      <c r="P723"/>
      <c r="Q723"/>
      <c r="R723"/>
    </row>
    <row r="724" spans="1:18" x14ac:dyDescent="0.2">
      <c r="A724"/>
      <c r="G724"/>
      <c r="H724"/>
      <c r="I724"/>
      <c r="J724"/>
      <c r="O724"/>
      <c r="P724"/>
      <c r="Q724"/>
      <c r="R724"/>
    </row>
    <row r="725" spans="1:18" x14ac:dyDescent="0.2">
      <c r="A725"/>
      <c r="G725"/>
      <c r="H725"/>
      <c r="I725"/>
      <c r="J725"/>
      <c r="O725"/>
      <c r="P725"/>
      <c r="Q725"/>
      <c r="R725"/>
    </row>
    <row r="726" spans="1:18" x14ac:dyDescent="0.2">
      <c r="A726"/>
      <c r="G726"/>
      <c r="H726"/>
      <c r="I726"/>
      <c r="J726"/>
      <c r="O726"/>
      <c r="P726"/>
      <c r="Q726"/>
      <c r="R726"/>
    </row>
    <row r="727" spans="1:18" x14ac:dyDescent="0.2">
      <c r="A727"/>
      <c r="G727"/>
      <c r="H727"/>
      <c r="I727"/>
      <c r="J727"/>
      <c r="O727"/>
      <c r="P727"/>
      <c r="Q727"/>
      <c r="R727"/>
    </row>
    <row r="728" spans="1:18" x14ac:dyDescent="0.2">
      <c r="A728"/>
      <c r="G728"/>
      <c r="H728"/>
      <c r="I728"/>
      <c r="J728"/>
      <c r="O728"/>
      <c r="P728"/>
      <c r="Q728"/>
      <c r="R728"/>
    </row>
    <row r="729" spans="1:18" x14ac:dyDescent="0.2">
      <c r="A729"/>
      <c r="G729"/>
      <c r="H729"/>
      <c r="I729"/>
      <c r="J729"/>
      <c r="O729"/>
      <c r="P729"/>
      <c r="Q729"/>
      <c r="R729"/>
    </row>
    <row r="730" spans="1:18" x14ac:dyDescent="0.2">
      <c r="A730"/>
      <c r="G730"/>
      <c r="H730"/>
      <c r="I730"/>
      <c r="J730"/>
      <c r="O730"/>
      <c r="P730"/>
      <c r="Q730"/>
      <c r="R730"/>
    </row>
    <row r="731" spans="1:18" x14ac:dyDescent="0.2">
      <c r="A731"/>
      <c r="G731"/>
      <c r="H731"/>
      <c r="I731"/>
      <c r="J731"/>
      <c r="O731"/>
      <c r="P731"/>
      <c r="Q731"/>
      <c r="R731"/>
    </row>
    <row r="732" spans="1:18" x14ac:dyDescent="0.2">
      <c r="A732"/>
      <c r="G732"/>
      <c r="H732"/>
      <c r="I732"/>
      <c r="J732"/>
      <c r="O732"/>
      <c r="P732"/>
      <c r="Q732"/>
      <c r="R732"/>
    </row>
    <row r="733" spans="1:18" x14ac:dyDescent="0.2">
      <c r="A733"/>
      <c r="G733"/>
      <c r="H733"/>
      <c r="I733"/>
      <c r="J733"/>
      <c r="O733"/>
      <c r="P733"/>
      <c r="Q733"/>
      <c r="R733"/>
    </row>
    <row r="734" spans="1:18" x14ac:dyDescent="0.2">
      <c r="A734"/>
      <c r="G734"/>
      <c r="H734"/>
      <c r="I734"/>
      <c r="J734"/>
      <c r="O734"/>
      <c r="P734"/>
      <c r="Q734"/>
      <c r="R734"/>
    </row>
    <row r="735" spans="1:18" x14ac:dyDescent="0.2">
      <c r="A735"/>
      <c r="G735"/>
      <c r="H735"/>
      <c r="I735"/>
      <c r="J735"/>
      <c r="O735"/>
      <c r="P735"/>
      <c r="Q735"/>
      <c r="R735"/>
    </row>
    <row r="736" spans="1:18" x14ac:dyDescent="0.2">
      <c r="A736"/>
      <c r="G736"/>
      <c r="H736"/>
      <c r="I736"/>
      <c r="J736"/>
      <c r="O736"/>
      <c r="P736"/>
      <c r="Q736"/>
      <c r="R736"/>
    </row>
    <row r="737" spans="1:18" x14ac:dyDescent="0.2">
      <c r="A737"/>
      <c r="G737"/>
      <c r="H737"/>
      <c r="I737"/>
      <c r="J737"/>
      <c r="O737"/>
      <c r="P737"/>
      <c r="Q737"/>
      <c r="R737"/>
    </row>
    <row r="738" spans="1:18" x14ac:dyDescent="0.2">
      <c r="A738"/>
      <c r="G738"/>
      <c r="H738"/>
      <c r="I738"/>
      <c r="J738"/>
      <c r="O738"/>
      <c r="P738"/>
      <c r="Q738"/>
      <c r="R738"/>
    </row>
    <row r="739" spans="1:18" x14ac:dyDescent="0.2">
      <c r="A739"/>
      <c r="G739"/>
      <c r="H739"/>
      <c r="I739"/>
      <c r="J739"/>
      <c r="O739"/>
      <c r="P739"/>
      <c r="Q739"/>
      <c r="R739"/>
    </row>
    <row r="740" spans="1:18" x14ac:dyDescent="0.2">
      <c r="A740"/>
      <c r="G740"/>
      <c r="H740"/>
      <c r="I740"/>
      <c r="J740"/>
      <c r="O740"/>
      <c r="P740"/>
      <c r="Q740"/>
      <c r="R740"/>
    </row>
    <row r="741" spans="1:18" x14ac:dyDescent="0.2">
      <c r="A741"/>
      <c r="G741"/>
      <c r="H741"/>
      <c r="I741"/>
      <c r="J741"/>
      <c r="O741"/>
      <c r="P741"/>
      <c r="Q741"/>
      <c r="R741"/>
    </row>
    <row r="742" spans="1:18" x14ac:dyDescent="0.2">
      <c r="A742"/>
      <c r="G742"/>
      <c r="H742"/>
      <c r="I742"/>
      <c r="J742"/>
      <c r="O742"/>
      <c r="P742"/>
      <c r="Q742"/>
      <c r="R742"/>
    </row>
    <row r="743" spans="1:18" x14ac:dyDescent="0.2">
      <c r="A743"/>
      <c r="G743"/>
      <c r="H743"/>
      <c r="I743"/>
      <c r="J743"/>
      <c r="O743"/>
      <c r="P743"/>
      <c r="Q743"/>
      <c r="R743"/>
    </row>
    <row r="744" spans="1:18" x14ac:dyDescent="0.2">
      <c r="A744"/>
      <c r="G744"/>
      <c r="H744"/>
      <c r="I744"/>
      <c r="J744"/>
      <c r="O744"/>
      <c r="P744"/>
      <c r="Q744"/>
      <c r="R744"/>
    </row>
    <row r="745" spans="1:18" x14ac:dyDescent="0.2">
      <c r="A745"/>
      <c r="G745"/>
      <c r="H745"/>
      <c r="I745"/>
      <c r="J745"/>
      <c r="O745"/>
      <c r="P745"/>
      <c r="Q745"/>
      <c r="R745"/>
    </row>
    <row r="746" spans="1:18" x14ac:dyDescent="0.2">
      <c r="A746"/>
      <c r="G746"/>
      <c r="H746"/>
      <c r="I746"/>
      <c r="J746"/>
      <c r="O746"/>
      <c r="P746"/>
      <c r="Q746"/>
      <c r="R746"/>
    </row>
    <row r="747" spans="1:18" x14ac:dyDescent="0.2">
      <c r="A747"/>
      <c r="G747"/>
      <c r="H747"/>
      <c r="I747"/>
      <c r="J747"/>
      <c r="O747"/>
      <c r="P747"/>
      <c r="Q747"/>
      <c r="R747"/>
    </row>
    <row r="748" spans="1:18" x14ac:dyDescent="0.2">
      <c r="A748"/>
      <c r="G748"/>
      <c r="H748"/>
      <c r="I748"/>
      <c r="J748"/>
      <c r="O748"/>
      <c r="P748"/>
      <c r="Q748"/>
      <c r="R748"/>
    </row>
    <row r="749" spans="1:18" x14ac:dyDescent="0.2">
      <c r="A749"/>
      <c r="G749"/>
      <c r="H749"/>
      <c r="I749"/>
      <c r="J749"/>
      <c r="O749"/>
      <c r="P749"/>
      <c r="Q749"/>
      <c r="R749"/>
    </row>
    <row r="750" spans="1:18" x14ac:dyDescent="0.2">
      <c r="A750"/>
      <c r="G750"/>
      <c r="H750"/>
      <c r="I750"/>
      <c r="J750"/>
      <c r="O750"/>
      <c r="P750"/>
      <c r="Q750"/>
      <c r="R750"/>
    </row>
    <row r="751" spans="1:18" x14ac:dyDescent="0.2">
      <c r="A751"/>
      <c r="G751"/>
      <c r="H751"/>
      <c r="I751"/>
      <c r="J751"/>
      <c r="O751"/>
      <c r="P751"/>
      <c r="Q751"/>
      <c r="R751"/>
    </row>
    <row r="752" spans="1:18" x14ac:dyDescent="0.2">
      <c r="A752"/>
      <c r="G752"/>
      <c r="H752"/>
      <c r="I752"/>
      <c r="J752"/>
      <c r="O752"/>
      <c r="P752"/>
      <c r="Q752"/>
      <c r="R752"/>
    </row>
    <row r="753" spans="1:18" x14ac:dyDescent="0.2">
      <c r="A753"/>
      <c r="G753"/>
      <c r="H753"/>
      <c r="I753"/>
      <c r="J753"/>
      <c r="O753"/>
      <c r="P753"/>
      <c r="Q753"/>
      <c r="R753"/>
    </row>
    <row r="754" spans="1:18" x14ac:dyDescent="0.2">
      <c r="A754"/>
      <c r="G754"/>
      <c r="H754"/>
      <c r="I754"/>
      <c r="J754"/>
      <c r="O754"/>
      <c r="P754"/>
      <c r="Q754"/>
      <c r="R754"/>
    </row>
    <row r="755" spans="1:18" x14ac:dyDescent="0.2">
      <c r="A755"/>
      <c r="G755"/>
      <c r="H755"/>
      <c r="I755"/>
      <c r="J755"/>
      <c r="O755"/>
      <c r="P755"/>
      <c r="Q755"/>
      <c r="R755"/>
    </row>
    <row r="756" spans="1:18" x14ac:dyDescent="0.2">
      <c r="A756"/>
      <c r="G756"/>
      <c r="H756"/>
      <c r="I756"/>
      <c r="J756"/>
      <c r="O756"/>
      <c r="P756"/>
      <c r="Q756"/>
      <c r="R756"/>
    </row>
    <row r="757" spans="1:18" x14ac:dyDescent="0.2">
      <c r="A757"/>
      <c r="G757"/>
      <c r="H757"/>
      <c r="I757"/>
      <c r="J757"/>
      <c r="O757"/>
      <c r="P757"/>
      <c r="Q757"/>
      <c r="R757"/>
    </row>
    <row r="758" spans="1:18" x14ac:dyDescent="0.2">
      <c r="A758"/>
      <c r="G758"/>
      <c r="H758"/>
      <c r="I758"/>
      <c r="J758"/>
      <c r="O758"/>
      <c r="P758"/>
      <c r="Q758"/>
      <c r="R758"/>
    </row>
    <row r="759" spans="1:18" x14ac:dyDescent="0.2">
      <c r="A759"/>
      <c r="G759"/>
      <c r="H759"/>
      <c r="I759"/>
      <c r="J759"/>
      <c r="O759"/>
      <c r="P759"/>
      <c r="Q759"/>
      <c r="R759"/>
    </row>
    <row r="760" spans="1:18" x14ac:dyDescent="0.2">
      <c r="A760"/>
      <c r="G760"/>
      <c r="H760"/>
      <c r="I760"/>
      <c r="J760"/>
      <c r="O760"/>
      <c r="P760"/>
      <c r="Q760"/>
      <c r="R760"/>
    </row>
    <row r="761" spans="1:18" x14ac:dyDescent="0.2">
      <c r="A761"/>
      <c r="G761"/>
      <c r="H761"/>
      <c r="I761"/>
      <c r="J761"/>
      <c r="O761"/>
      <c r="P761"/>
      <c r="Q761"/>
      <c r="R761"/>
    </row>
    <row r="762" spans="1:18" x14ac:dyDescent="0.2">
      <c r="A762"/>
      <c r="G762"/>
      <c r="H762"/>
      <c r="I762"/>
      <c r="J762"/>
      <c r="O762"/>
      <c r="P762"/>
      <c r="Q762"/>
      <c r="R762"/>
    </row>
    <row r="763" spans="1:18" x14ac:dyDescent="0.2">
      <c r="A763"/>
      <c r="G763"/>
      <c r="H763"/>
      <c r="I763"/>
      <c r="J763"/>
      <c r="O763"/>
      <c r="P763"/>
      <c r="Q763"/>
      <c r="R763"/>
    </row>
    <row r="764" spans="1:18" x14ac:dyDescent="0.2">
      <c r="A764"/>
      <c r="G764"/>
      <c r="H764"/>
      <c r="I764"/>
      <c r="J764"/>
      <c r="O764"/>
      <c r="P764"/>
      <c r="Q764"/>
      <c r="R764"/>
    </row>
    <row r="765" spans="1:18" x14ac:dyDescent="0.2">
      <c r="A765"/>
      <c r="G765"/>
      <c r="H765"/>
      <c r="I765"/>
      <c r="J765"/>
      <c r="O765"/>
      <c r="P765"/>
      <c r="Q765"/>
      <c r="R765"/>
    </row>
    <row r="766" spans="1:18" x14ac:dyDescent="0.2">
      <c r="A766"/>
      <c r="G766"/>
      <c r="H766"/>
      <c r="I766"/>
      <c r="J766"/>
      <c r="O766"/>
      <c r="P766"/>
      <c r="Q766"/>
      <c r="R766"/>
    </row>
    <row r="767" spans="1:18" x14ac:dyDescent="0.2">
      <c r="A767"/>
      <c r="G767"/>
      <c r="H767"/>
      <c r="I767"/>
      <c r="J767"/>
      <c r="O767"/>
      <c r="P767"/>
      <c r="Q767"/>
      <c r="R767"/>
    </row>
    <row r="768" spans="1:18" x14ac:dyDescent="0.2">
      <c r="A768"/>
      <c r="G768"/>
      <c r="H768"/>
      <c r="I768"/>
      <c r="J768"/>
      <c r="O768"/>
      <c r="P768"/>
      <c r="Q768"/>
      <c r="R768"/>
    </row>
    <row r="769" spans="1:18" x14ac:dyDescent="0.2">
      <c r="A769"/>
      <c r="G769"/>
      <c r="H769"/>
      <c r="I769"/>
      <c r="J769"/>
      <c r="O769"/>
      <c r="P769"/>
      <c r="Q769"/>
      <c r="R769"/>
    </row>
    <row r="770" spans="1:18" x14ac:dyDescent="0.2">
      <c r="A770"/>
      <c r="G770"/>
      <c r="H770"/>
      <c r="I770"/>
      <c r="J770"/>
      <c r="O770"/>
      <c r="P770"/>
      <c r="Q770"/>
      <c r="R770"/>
    </row>
    <row r="771" spans="1:18" x14ac:dyDescent="0.2">
      <c r="A771"/>
      <c r="G771"/>
      <c r="H771"/>
      <c r="I771"/>
      <c r="J771"/>
      <c r="O771"/>
      <c r="P771"/>
      <c r="Q771"/>
      <c r="R771"/>
    </row>
    <row r="772" spans="1:18" x14ac:dyDescent="0.2">
      <c r="A772"/>
      <c r="G772"/>
      <c r="H772"/>
      <c r="I772"/>
      <c r="J772"/>
      <c r="O772"/>
      <c r="P772"/>
      <c r="Q772"/>
      <c r="R772"/>
    </row>
    <row r="773" spans="1:18" x14ac:dyDescent="0.2">
      <c r="A773"/>
      <c r="G773"/>
      <c r="H773"/>
      <c r="I773"/>
      <c r="J773"/>
      <c r="O773"/>
      <c r="P773"/>
      <c r="Q773"/>
      <c r="R773"/>
    </row>
    <row r="774" spans="1:18" x14ac:dyDescent="0.2">
      <c r="A774"/>
      <c r="G774"/>
      <c r="H774"/>
      <c r="I774"/>
      <c r="J774"/>
      <c r="O774"/>
      <c r="P774"/>
      <c r="Q774"/>
      <c r="R774"/>
    </row>
    <row r="775" spans="1:18" x14ac:dyDescent="0.2">
      <c r="A775"/>
      <c r="G775"/>
      <c r="H775"/>
      <c r="I775"/>
      <c r="J775"/>
      <c r="O775"/>
      <c r="P775"/>
      <c r="Q775"/>
      <c r="R775"/>
    </row>
    <row r="776" spans="1:18" x14ac:dyDescent="0.2">
      <c r="A776"/>
      <c r="G776"/>
      <c r="H776"/>
      <c r="I776"/>
      <c r="J776"/>
      <c r="O776"/>
      <c r="P776"/>
      <c r="Q776"/>
      <c r="R776"/>
    </row>
    <row r="777" spans="1:18" x14ac:dyDescent="0.2">
      <c r="A777"/>
      <c r="G777"/>
      <c r="H777"/>
      <c r="I777"/>
      <c r="J777"/>
      <c r="O777"/>
      <c r="P777"/>
      <c r="Q777"/>
      <c r="R777"/>
    </row>
    <row r="778" spans="1:18" x14ac:dyDescent="0.2">
      <c r="A778"/>
      <c r="G778"/>
      <c r="H778"/>
      <c r="I778"/>
      <c r="J778"/>
      <c r="O778"/>
      <c r="P778"/>
      <c r="Q778"/>
      <c r="R778"/>
    </row>
    <row r="779" spans="1:18" x14ac:dyDescent="0.2">
      <c r="A779"/>
      <c r="G779"/>
      <c r="H779"/>
      <c r="I779"/>
      <c r="J779"/>
      <c r="O779"/>
      <c r="P779"/>
      <c r="Q779"/>
      <c r="R779"/>
    </row>
    <row r="780" spans="1:18" x14ac:dyDescent="0.2">
      <c r="A780"/>
      <c r="G780"/>
      <c r="H780"/>
      <c r="I780"/>
      <c r="J780"/>
      <c r="O780"/>
      <c r="P780"/>
      <c r="Q780"/>
      <c r="R780"/>
    </row>
    <row r="781" spans="1:18" x14ac:dyDescent="0.2">
      <c r="A781"/>
      <c r="G781"/>
      <c r="H781"/>
      <c r="I781"/>
      <c r="J781"/>
      <c r="O781"/>
      <c r="P781"/>
      <c r="Q781"/>
      <c r="R781"/>
    </row>
    <row r="782" spans="1:18" x14ac:dyDescent="0.2">
      <c r="A782"/>
      <c r="G782"/>
      <c r="H782"/>
      <c r="I782"/>
      <c r="J782"/>
      <c r="O782"/>
      <c r="P782"/>
      <c r="Q782"/>
      <c r="R782"/>
    </row>
    <row r="783" spans="1:18" x14ac:dyDescent="0.2">
      <c r="A783"/>
      <c r="G783"/>
      <c r="H783"/>
      <c r="I783"/>
      <c r="J783"/>
      <c r="O783"/>
      <c r="P783"/>
      <c r="Q783"/>
      <c r="R783"/>
    </row>
    <row r="784" spans="1:18" x14ac:dyDescent="0.2">
      <c r="A784"/>
      <c r="G784"/>
      <c r="H784"/>
      <c r="I784"/>
      <c r="J784"/>
      <c r="O784"/>
      <c r="P784"/>
      <c r="Q784"/>
      <c r="R784"/>
    </row>
    <row r="785" spans="1:18" x14ac:dyDescent="0.2">
      <c r="A785"/>
      <c r="G785"/>
      <c r="H785"/>
      <c r="I785"/>
      <c r="J785"/>
      <c r="O785"/>
      <c r="P785"/>
      <c r="Q785"/>
      <c r="R785"/>
    </row>
    <row r="786" spans="1:18" x14ac:dyDescent="0.2">
      <c r="A786"/>
      <c r="G786"/>
      <c r="H786"/>
      <c r="I786"/>
      <c r="J786"/>
      <c r="O786"/>
      <c r="P786"/>
      <c r="Q786"/>
      <c r="R786"/>
    </row>
    <row r="787" spans="1:18" x14ac:dyDescent="0.2">
      <c r="A787"/>
      <c r="G787"/>
      <c r="H787"/>
      <c r="I787"/>
      <c r="J787"/>
      <c r="O787"/>
      <c r="P787"/>
      <c r="Q787"/>
      <c r="R787"/>
    </row>
    <row r="788" spans="1:18" x14ac:dyDescent="0.2">
      <c r="A788"/>
      <c r="G788"/>
      <c r="H788"/>
      <c r="I788"/>
      <c r="J788"/>
      <c r="O788"/>
      <c r="P788"/>
      <c r="Q788"/>
      <c r="R788"/>
    </row>
    <row r="789" spans="1:18" x14ac:dyDescent="0.2">
      <c r="A789"/>
      <c r="G789"/>
      <c r="H789"/>
      <c r="I789"/>
      <c r="J789"/>
      <c r="O789"/>
      <c r="P789"/>
      <c r="Q789"/>
      <c r="R789"/>
    </row>
    <row r="790" spans="1:18" x14ac:dyDescent="0.2">
      <c r="A790"/>
      <c r="G790"/>
      <c r="H790"/>
      <c r="I790"/>
      <c r="J790"/>
      <c r="O790"/>
      <c r="P790"/>
      <c r="Q790"/>
      <c r="R790"/>
    </row>
    <row r="791" spans="1:18" x14ac:dyDescent="0.2">
      <c r="A791"/>
      <c r="G791"/>
      <c r="H791"/>
      <c r="I791"/>
      <c r="J791"/>
      <c r="O791"/>
      <c r="P791"/>
      <c r="Q791"/>
      <c r="R791"/>
    </row>
    <row r="792" spans="1:18" x14ac:dyDescent="0.2">
      <c r="A792"/>
      <c r="G792"/>
      <c r="H792"/>
      <c r="I792"/>
      <c r="J792"/>
      <c r="O792"/>
      <c r="P792"/>
      <c r="Q792"/>
      <c r="R792"/>
    </row>
    <row r="793" spans="1:18" x14ac:dyDescent="0.2">
      <c r="A793"/>
      <c r="G793"/>
      <c r="H793"/>
      <c r="I793"/>
      <c r="J793"/>
      <c r="O793"/>
      <c r="P793"/>
      <c r="Q793"/>
      <c r="R793"/>
    </row>
    <row r="794" spans="1:18" x14ac:dyDescent="0.2">
      <c r="A794"/>
      <c r="G794"/>
      <c r="H794"/>
      <c r="I794"/>
      <c r="J794"/>
      <c r="O794"/>
      <c r="P794"/>
      <c r="Q794"/>
      <c r="R794"/>
    </row>
    <row r="795" spans="1:18" x14ac:dyDescent="0.2">
      <c r="A795"/>
      <c r="G795"/>
      <c r="H795"/>
      <c r="I795"/>
      <c r="J795"/>
      <c r="O795"/>
      <c r="P795"/>
      <c r="Q795"/>
      <c r="R795"/>
    </row>
    <row r="796" spans="1:18" x14ac:dyDescent="0.2">
      <c r="A796"/>
      <c r="G796"/>
      <c r="H796"/>
      <c r="I796"/>
      <c r="J796"/>
      <c r="O796"/>
      <c r="P796"/>
      <c r="Q796"/>
      <c r="R796"/>
    </row>
    <row r="797" spans="1:18" x14ac:dyDescent="0.2">
      <c r="A797"/>
      <c r="G797"/>
      <c r="H797"/>
      <c r="I797"/>
      <c r="J797"/>
      <c r="O797"/>
      <c r="P797"/>
      <c r="Q797"/>
      <c r="R797"/>
    </row>
    <row r="798" spans="1:18" x14ac:dyDescent="0.2">
      <c r="A798"/>
      <c r="G798"/>
      <c r="H798"/>
      <c r="I798"/>
      <c r="J798"/>
      <c r="O798"/>
      <c r="P798"/>
      <c r="Q798"/>
      <c r="R798"/>
    </row>
    <row r="799" spans="1:18" x14ac:dyDescent="0.2">
      <c r="A799"/>
      <c r="G799"/>
      <c r="H799"/>
      <c r="I799"/>
      <c r="J799"/>
      <c r="O799"/>
      <c r="P799"/>
      <c r="Q799"/>
      <c r="R799"/>
    </row>
    <row r="800" spans="1:18" x14ac:dyDescent="0.2">
      <c r="A800"/>
      <c r="G800"/>
      <c r="H800"/>
      <c r="I800"/>
      <c r="J800"/>
      <c r="O800"/>
      <c r="P800"/>
      <c r="Q800"/>
      <c r="R800"/>
    </row>
    <row r="801" spans="1:18" x14ac:dyDescent="0.2">
      <c r="A801"/>
      <c r="G801"/>
      <c r="H801"/>
      <c r="I801"/>
      <c r="J801"/>
      <c r="O801"/>
      <c r="P801"/>
      <c r="Q801"/>
      <c r="R801"/>
    </row>
    <row r="802" spans="1:18" x14ac:dyDescent="0.2">
      <c r="A802"/>
      <c r="G802"/>
      <c r="H802"/>
      <c r="I802"/>
      <c r="J802"/>
      <c r="O802"/>
      <c r="P802"/>
      <c r="Q802"/>
      <c r="R802"/>
    </row>
    <row r="803" spans="1:18" x14ac:dyDescent="0.2">
      <c r="A803"/>
      <c r="G803"/>
      <c r="H803"/>
      <c r="I803"/>
      <c r="J803"/>
      <c r="O803"/>
      <c r="P803"/>
      <c r="Q803"/>
      <c r="R803"/>
    </row>
    <row r="804" spans="1:18" x14ac:dyDescent="0.2">
      <c r="A804"/>
      <c r="G804"/>
      <c r="H804"/>
      <c r="I804"/>
      <c r="J804"/>
      <c r="O804"/>
      <c r="P804"/>
      <c r="Q804"/>
      <c r="R804"/>
    </row>
    <row r="805" spans="1:18" x14ac:dyDescent="0.2">
      <c r="A805"/>
      <c r="G805"/>
      <c r="H805"/>
      <c r="I805"/>
      <c r="J805"/>
      <c r="O805"/>
      <c r="P805"/>
      <c r="Q805"/>
      <c r="R805"/>
    </row>
    <row r="806" spans="1:18" x14ac:dyDescent="0.2">
      <c r="A806"/>
      <c r="G806"/>
      <c r="H806"/>
      <c r="I806"/>
      <c r="J806"/>
      <c r="O806"/>
      <c r="P806"/>
      <c r="Q806"/>
      <c r="R806"/>
    </row>
    <row r="807" spans="1:18" x14ac:dyDescent="0.2">
      <c r="A807"/>
      <c r="G807"/>
      <c r="H807"/>
      <c r="I807"/>
      <c r="J807"/>
      <c r="O807"/>
      <c r="P807"/>
      <c r="Q807"/>
      <c r="R807"/>
    </row>
    <row r="808" spans="1:18" x14ac:dyDescent="0.2">
      <c r="A808"/>
      <c r="G808"/>
      <c r="H808"/>
      <c r="I808"/>
      <c r="J808"/>
      <c r="O808"/>
      <c r="P808"/>
      <c r="Q808"/>
      <c r="R808"/>
    </row>
    <row r="809" spans="1:18" x14ac:dyDescent="0.2">
      <c r="A809"/>
      <c r="G809"/>
      <c r="H809"/>
      <c r="I809"/>
      <c r="J809"/>
      <c r="O809"/>
      <c r="P809"/>
      <c r="Q809"/>
      <c r="R809"/>
    </row>
    <row r="810" spans="1:18" x14ac:dyDescent="0.2">
      <c r="A810"/>
      <c r="G810"/>
      <c r="H810"/>
      <c r="I810"/>
      <c r="J810"/>
      <c r="O810"/>
      <c r="P810"/>
      <c r="Q810"/>
      <c r="R810"/>
    </row>
    <row r="811" spans="1:18" x14ac:dyDescent="0.2">
      <c r="A811"/>
      <c r="G811"/>
      <c r="H811"/>
      <c r="I811"/>
      <c r="J811"/>
      <c r="O811"/>
      <c r="P811"/>
      <c r="Q811"/>
      <c r="R811"/>
    </row>
    <row r="812" spans="1:18" x14ac:dyDescent="0.2">
      <c r="A812"/>
      <c r="G812"/>
      <c r="H812"/>
      <c r="I812"/>
      <c r="J812"/>
      <c r="O812"/>
      <c r="P812"/>
      <c r="Q812"/>
      <c r="R812"/>
    </row>
    <row r="813" spans="1:18" x14ac:dyDescent="0.2">
      <c r="A813"/>
      <c r="G813"/>
      <c r="H813"/>
      <c r="I813"/>
      <c r="J813"/>
      <c r="O813"/>
      <c r="P813"/>
      <c r="Q813"/>
      <c r="R813"/>
    </row>
    <row r="814" spans="1:18" x14ac:dyDescent="0.2">
      <c r="A814"/>
      <c r="G814"/>
      <c r="H814"/>
      <c r="I814"/>
      <c r="J814"/>
      <c r="O814"/>
      <c r="P814"/>
      <c r="Q814"/>
      <c r="R814"/>
    </row>
    <row r="815" spans="1:18" x14ac:dyDescent="0.2">
      <c r="A815"/>
      <c r="G815"/>
      <c r="H815"/>
      <c r="I815"/>
      <c r="J815"/>
      <c r="O815"/>
      <c r="P815"/>
      <c r="Q815"/>
      <c r="R815"/>
    </row>
    <row r="816" spans="1:18" x14ac:dyDescent="0.2">
      <c r="A816"/>
      <c r="G816"/>
      <c r="H816"/>
      <c r="I816"/>
      <c r="J816"/>
      <c r="O816"/>
      <c r="P816"/>
      <c r="Q816"/>
      <c r="R816"/>
    </row>
    <row r="817" spans="1:18" x14ac:dyDescent="0.2">
      <c r="A817"/>
      <c r="G817"/>
      <c r="H817"/>
      <c r="I817"/>
      <c r="J817"/>
      <c r="O817"/>
      <c r="P817"/>
      <c r="Q817"/>
      <c r="R817"/>
    </row>
    <row r="818" spans="1:18" x14ac:dyDescent="0.2">
      <c r="A818"/>
      <c r="G818"/>
      <c r="H818"/>
      <c r="I818"/>
      <c r="J818"/>
      <c r="O818"/>
      <c r="P818"/>
      <c r="Q818"/>
      <c r="R818"/>
    </row>
    <row r="819" spans="1:18" x14ac:dyDescent="0.2">
      <c r="A819"/>
      <c r="G819"/>
      <c r="H819"/>
      <c r="I819"/>
      <c r="J819"/>
      <c r="O819"/>
      <c r="P819"/>
      <c r="Q819"/>
      <c r="R819"/>
    </row>
    <row r="820" spans="1:18" x14ac:dyDescent="0.2">
      <c r="A820"/>
      <c r="G820"/>
      <c r="H820"/>
      <c r="I820"/>
      <c r="J820"/>
      <c r="O820"/>
      <c r="P820"/>
      <c r="Q820"/>
      <c r="R820"/>
    </row>
    <row r="821" spans="1:18" x14ac:dyDescent="0.2">
      <c r="A821"/>
      <c r="G821"/>
      <c r="H821"/>
      <c r="I821"/>
      <c r="J821"/>
      <c r="O821"/>
      <c r="P821"/>
      <c r="Q821"/>
      <c r="R821"/>
    </row>
    <row r="822" spans="1:18" x14ac:dyDescent="0.2">
      <c r="A822"/>
      <c r="G822"/>
      <c r="H822"/>
      <c r="I822"/>
      <c r="J822"/>
      <c r="O822"/>
      <c r="P822"/>
      <c r="Q822"/>
      <c r="R822"/>
    </row>
    <row r="823" spans="1:18" x14ac:dyDescent="0.2">
      <c r="A823"/>
      <c r="G823"/>
      <c r="H823"/>
      <c r="I823"/>
      <c r="J823"/>
      <c r="O823"/>
      <c r="P823"/>
      <c r="Q823"/>
      <c r="R823"/>
    </row>
    <row r="824" spans="1:18" x14ac:dyDescent="0.2">
      <c r="A824"/>
      <c r="G824"/>
      <c r="H824"/>
      <c r="I824"/>
      <c r="J824"/>
      <c r="O824"/>
      <c r="P824"/>
      <c r="Q824"/>
      <c r="R824"/>
    </row>
    <row r="825" spans="1:18" x14ac:dyDescent="0.2">
      <c r="A825"/>
      <c r="G825"/>
      <c r="H825"/>
      <c r="I825"/>
      <c r="J825"/>
      <c r="O825"/>
      <c r="P825"/>
      <c r="Q825"/>
      <c r="R825"/>
    </row>
    <row r="826" spans="1:18" x14ac:dyDescent="0.2">
      <c r="A826"/>
      <c r="G826"/>
      <c r="H826"/>
      <c r="I826"/>
      <c r="J826"/>
      <c r="O826"/>
      <c r="P826"/>
      <c r="Q826"/>
      <c r="R826"/>
    </row>
    <row r="827" spans="1:18" x14ac:dyDescent="0.2">
      <c r="A827"/>
      <c r="G827"/>
      <c r="H827"/>
      <c r="I827"/>
      <c r="J827"/>
      <c r="O827"/>
      <c r="P827"/>
      <c r="Q827"/>
      <c r="R827"/>
    </row>
    <row r="828" spans="1:18" x14ac:dyDescent="0.2">
      <c r="A828"/>
      <c r="G828"/>
      <c r="H828"/>
      <c r="I828"/>
      <c r="J828"/>
      <c r="O828"/>
      <c r="P828"/>
      <c r="Q828"/>
      <c r="R828"/>
    </row>
    <row r="829" spans="1:18" x14ac:dyDescent="0.2">
      <c r="A829"/>
      <c r="G829"/>
      <c r="H829"/>
      <c r="I829"/>
      <c r="J829"/>
      <c r="O829"/>
      <c r="P829"/>
      <c r="Q829"/>
      <c r="R829"/>
    </row>
    <row r="830" spans="1:18" x14ac:dyDescent="0.2">
      <c r="A830"/>
      <c r="G830"/>
      <c r="H830"/>
      <c r="I830"/>
      <c r="J830"/>
      <c r="O830"/>
      <c r="P830"/>
      <c r="Q830"/>
      <c r="R830"/>
    </row>
    <row r="831" spans="1:18" x14ac:dyDescent="0.2">
      <c r="A831"/>
      <c r="G831"/>
      <c r="H831"/>
      <c r="I831"/>
      <c r="J831"/>
      <c r="O831"/>
      <c r="P831"/>
      <c r="Q831"/>
      <c r="R831"/>
    </row>
    <row r="832" spans="1:18" x14ac:dyDescent="0.2">
      <c r="A832"/>
      <c r="G832"/>
      <c r="H832"/>
      <c r="I832"/>
      <c r="J832"/>
      <c r="O832"/>
      <c r="P832"/>
      <c r="Q832"/>
      <c r="R832"/>
    </row>
    <row r="833" spans="1:18" x14ac:dyDescent="0.2">
      <c r="A833"/>
      <c r="G833"/>
      <c r="H833"/>
      <c r="I833"/>
      <c r="J833"/>
      <c r="O833"/>
      <c r="P833"/>
      <c r="Q833"/>
      <c r="R833"/>
    </row>
    <row r="834" spans="1:18" x14ac:dyDescent="0.2">
      <c r="A834"/>
      <c r="G834"/>
      <c r="H834"/>
      <c r="I834"/>
      <c r="J834"/>
      <c r="O834"/>
      <c r="P834"/>
      <c r="Q834"/>
      <c r="R834"/>
    </row>
    <row r="835" spans="1:18" x14ac:dyDescent="0.2">
      <c r="A835"/>
      <c r="G835"/>
      <c r="H835"/>
      <c r="I835"/>
      <c r="J835"/>
      <c r="O835"/>
      <c r="P835"/>
      <c r="Q835"/>
      <c r="R835"/>
    </row>
  </sheetData>
  <mergeCells count="3">
    <mergeCell ref="A2:J2"/>
    <mergeCell ref="K1:R1"/>
    <mergeCell ref="K2:R2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89"/>
  <sheetViews>
    <sheetView showGridLines="0" zoomScale="119" workbookViewId="0">
      <pane ySplit="5" topLeftCell="A6" activePane="bottomLeft" state="frozen"/>
      <selection activeCell="A60" sqref="A60"/>
      <selection pane="bottomLeft" activeCell="D51" sqref="D51"/>
    </sheetView>
  </sheetViews>
  <sheetFormatPr baseColWidth="10" defaultColWidth="11.5" defaultRowHeight="16" x14ac:dyDescent="0.2"/>
  <cols>
    <col min="1" max="1" width="7.5" style="18" customWidth="1"/>
    <col min="2" max="2" width="5.5" style="18" customWidth="1"/>
    <col min="3" max="3" width="7" style="19" bestFit="1" customWidth="1"/>
    <col min="4" max="4" width="28.33203125" style="16" customWidth="1"/>
    <col min="5" max="5" width="23.33203125" style="16" customWidth="1"/>
    <col min="6" max="6" width="12.1640625" style="18" bestFit="1" customWidth="1"/>
    <col min="7" max="7" width="10" style="18" customWidth="1"/>
    <col min="8" max="8" width="14.6640625" style="17" customWidth="1"/>
    <col min="9" max="9" width="11.5" style="18" bestFit="1" customWidth="1"/>
    <col min="10" max="10" width="10.6640625" style="18" customWidth="1"/>
    <col min="11" max="11" width="19.5" style="18" bestFit="1" customWidth="1"/>
    <col min="12" max="12" width="35" style="16" bestFit="1" customWidth="1"/>
    <col min="13" max="16384" width="11.5" style="16"/>
  </cols>
  <sheetData>
    <row r="1" spans="1:12" ht="40.5" customHeight="1" x14ac:dyDescent="0.4">
      <c r="A1" s="189" t="s">
        <v>65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25.5" customHeight="1" x14ac:dyDescent="0.4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0" customHeight="1" x14ac:dyDescent="0.25">
      <c r="A3" s="76"/>
      <c r="B3" s="185" t="s">
        <v>0</v>
      </c>
      <c r="C3" s="186"/>
      <c r="D3" s="5"/>
      <c r="E3" s="5"/>
      <c r="F3" s="6"/>
      <c r="G3" s="6"/>
      <c r="H3" s="6"/>
      <c r="I3" s="54" t="s">
        <v>48</v>
      </c>
      <c r="J3" s="54" t="s">
        <v>50</v>
      </c>
      <c r="K3" s="53" t="s">
        <v>23</v>
      </c>
      <c r="L3" s="5"/>
    </row>
    <row r="4" spans="1:12" ht="19" customHeight="1" x14ac:dyDescent="0.25">
      <c r="A4" s="51" t="s">
        <v>13</v>
      </c>
      <c r="B4" s="187" t="s">
        <v>25</v>
      </c>
      <c r="C4" s="188"/>
      <c r="D4" s="50" t="s">
        <v>20</v>
      </c>
      <c r="E4" s="50" t="s">
        <v>52</v>
      </c>
      <c r="F4" s="51" t="s">
        <v>1</v>
      </c>
      <c r="G4" s="51" t="s">
        <v>2</v>
      </c>
      <c r="H4" s="51" t="s">
        <v>3</v>
      </c>
      <c r="I4" s="52" t="s">
        <v>49</v>
      </c>
      <c r="J4" s="52" t="s">
        <v>49</v>
      </c>
      <c r="K4" s="51" t="s">
        <v>17</v>
      </c>
      <c r="L4" s="50" t="s">
        <v>18</v>
      </c>
    </row>
    <row r="5" spans="1:12" s="138" customFormat="1" ht="9" customHeight="1" x14ac:dyDescent="0.25">
      <c r="A5" s="135"/>
      <c r="B5" s="135"/>
      <c r="C5" s="136"/>
      <c r="D5" s="137"/>
      <c r="E5" s="137"/>
      <c r="F5" s="135"/>
      <c r="G5" s="135" t="s">
        <v>0</v>
      </c>
      <c r="H5" s="134"/>
      <c r="I5" s="135"/>
      <c r="J5" s="135"/>
      <c r="K5" s="135"/>
      <c r="L5" s="137"/>
    </row>
    <row r="6" spans="1:12" s="138" customFormat="1" ht="2" customHeight="1" x14ac:dyDescent="0.25">
      <c r="A6" s="135"/>
      <c r="B6" s="135"/>
      <c r="C6" s="136"/>
      <c r="D6" s="137"/>
      <c r="E6" s="137"/>
      <c r="F6" s="135"/>
      <c r="G6" s="135"/>
      <c r="I6" s="135"/>
      <c r="J6" s="135"/>
      <c r="K6" s="135"/>
      <c r="L6" s="137"/>
    </row>
    <row r="7" spans="1:12" ht="16" customHeight="1" x14ac:dyDescent="0.4">
      <c r="A7" s="114">
        <v>1</v>
      </c>
      <c r="B7" s="97" t="s">
        <v>24</v>
      </c>
      <c r="C7" s="173"/>
      <c r="D7" s="22" t="s">
        <v>100</v>
      </c>
      <c r="E7" s="22" t="s">
        <v>4</v>
      </c>
      <c r="F7" s="20">
        <v>2429</v>
      </c>
      <c r="G7" s="20">
        <v>12</v>
      </c>
      <c r="H7" s="21">
        <f t="shared" ref="H7:H38" si="0">F7/G7</f>
        <v>202.41666666666666</v>
      </c>
      <c r="I7" s="20">
        <v>244</v>
      </c>
      <c r="J7" s="20">
        <v>139</v>
      </c>
      <c r="K7" s="20">
        <v>677</v>
      </c>
      <c r="L7" s="109" t="s">
        <v>0</v>
      </c>
    </row>
    <row r="8" spans="1:12" ht="16" customHeight="1" x14ac:dyDescent="0.4">
      <c r="A8" s="114">
        <v>2</v>
      </c>
      <c r="B8" s="97" t="s">
        <v>24</v>
      </c>
      <c r="C8" s="173"/>
      <c r="D8" s="113" t="s">
        <v>72</v>
      </c>
      <c r="E8" s="109" t="s">
        <v>67</v>
      </c>
      <c r="F8" s="20">
        <v>2317</v>
      </c>
      <c r="G8" s="20">
        <v>12</v>
      </c>
      <c r="H8" s="21">
        <f t="shared" si="0"/>
        <v>193.08333333333334</v>
      </c>
      <c r="I8" s="20">
        <v>219</v>
      </c>
      <c r="J8" s="20">
        <v>161</v>
      </c>
      <c r="K8" s="20">
        <v>645</v>
      </c>
      <c r="L8" s="109"/>
    </row>
    <row r="9" spans="1:12" ht="16" customHeight="1" x14ac:dyDescent="0.4">
      <c r="A9" s="114">
        <v>3</v>
      </c>
      <c r="B9" s="97" t="s">
        <v>24</v>
      </c>
      <c r="C9" s="173"/>
      <c r="D9" s="109" t="s">
        <v>116</v>
      </c>
      <c r="E9" s="109" t="s">
        <v>4</v>
      </c>
      <c r="F9" s="20">
        <v>1692</v>
      </c>
      <c r="G9" s="20">
        <v>9</v>
      </c>
      <c r="H9" s="21">
        <f t="shared" si="0"/>
        <v>188</v>
      </c>
      <c r="I9" s="20">
        <v>203</v>
      </c>
      <c r="J9" s="20">
        <v>179</v>
      </c>
      <c r="K9" s="20">
        <v>581</v>
      </c>
      <c r="L9" s="109"/>
    </row>
    <row r="10" spans="1:12" ht="16" customHeight="1" x14ac:dyDescent="0.4">
      <c r="A10" s="114">
        <v>4</v>
      </c>
      <c r="B10" s="97" t="s">
        <v>24</v>
      </c>
      <c r="C10" s="55"/>
      <c r="D10" s="113" t="s">
        <v>46</v>
      </c>
      <c r="E10" s="109" t="s">
        <v>67</v>
      </c>
      <c r="F10" s="20">
        <v>2226</v>
      </c>
      <c r="G10" s="20">
        <v>12</v>
      </c>
      <c r="H10" s="21">
        <f t="shared" si="0"/>
        <v>185.5</v>
      </c>
      <c r="I10" s="20">
        <v>226</v>
      </c>
      <c r="J10" s="20">
        <v>137</v>
      </c>
      <c r="K10" s="20">
        <v>590</v>
      </c>
      <c r="L10" s="109"/>
    </row>
    <row r="11" spans="1:12" ht="16" customHeight="1" x14ac:dyDescent="0.4">
      <c r="A11" s="114">
        <v>5</v>
      </c>
      <c r="B11" s="97" t="s">
        <v>24</v>
      </c>
      <c r="C11" s="55"/>
      <c r="D11" s="112" t="s">
        <v>74</v>
      </c>
      <c r="E11" s="22" t="s">
        <v>14</v>
      </c>
      <c r="F11" s="20">
        <v>1092</v>
      </c>
      <c r="G11" s="20">
        <v>6</v>
      </c>
      <c r="H11" s="21">
        <f t="shared" si="0"/>
        <v>182</v>
      </c>
      <c r="I11" s="20">
        <v>226</v>
      </c>
      <c r="J11" s="20">
        <v>151</v>
      </c>
      <c r="K11" s="20">
        <v>598</v>
      </c>
      <c r="L11" s="22"/>
    </row>
    <row r="12" spans="1:12" ht="16" customHeight="1" x14ac:dyDescent="0.4">
      <c r="A12" s="114">
        <v>6</v>
      </c>
      <c r="B12" s="97" t="s">
        <v>24</v>
      </c>
      <c r="C12" s="55"/>
      <c r="D12" s="112" t="s">
        <v>90</v>
      </c>
      <c r="E12" s="109" t="s">
        <v>67</v>
      </c>
      <c r="F12" s="20">
        <v>2174</v>
      </c>
      <c r="G12" s="20">
        <v>12</v>
      </c>
      <c r="H12" s="21">
        <f t="shared" si="0"/>
        <v>181.16666666666666</v>
      </c>
      <c r="I12" s="20">
        <v>206</v>
      </c>
      <c r="J12" s="20">
        <v>164</v>
      </c>
      <c r="K12" s="20">
        <v>562</v>
      </c>
      <c r="L12" s="22" t="s">
        <v>0</v>
      </c>
    </row>
    <row r="13" spans="1:12" ht="16" customHeight="1" x14ac:dyDescent="0.4">
      <c r="A13" s="114">
        <v>7</v>
      </c>
      <c r="B13" s="97" t="s">
        <v>24</v>
      </c>
      <c r="C13" s="55"/>
      <c r="D13" s="112" t="s">
        <v>43</v>
      </c>
      <c r="E13" s="109" t="s">
        <v>70</v>
      </c>
      <c r="F13" s="20">
        <v>1757</v>
      </c>
      <c r="G13" s="20">
        <v>10</v>
      </c>
      <c r="H13" s="21">
        <f t="shared" si="0"/>
        <v>175.7</v>
      </c>
      <c r="I13" s="20">
        <v>207</v>
      </c>
      <c r="J13" s="20">
        <v>145</v>
      </c>
      <c r="K13" s="20">
        <v>597</v>
      </c>
      <c r="L13" s="109"/>
    </row>
    <row r="14" spans="1:12" ht="16" customHeight="1" x14ac:dyDescent="0.2">
      <c r="A14" s="114">
        <v>8</v>
      </c>
      <c r="B14" s="164" t="s">
        <v>125</v>
      </c>
      <c r="C14" s="177" t="s">
        <v>146</v>
      </c>
      <c r="D14" s="109" t="s">
        <v>101</v>
      </c>
      <c r="E14" s="109" t="s">
        <v>4</v>
      </c>
      <c r="F14" s="20">
        <v>2009</v>
      </c>
      <c r="G14" s="20">
        <v>12</v>
      </c>
      <c r="H14" s="21">
        <f t="shared" si="0"/>
        <v>167.41666666666666</v>
      </c>
      <c r="I14" s="20">
        <v>201</v>
      </c>
      <c r="J14" s="20">
        <v>148</v>
      </c>
      <c r="K14" s="20">
        <v>547</v>
      </c>
      <c r="L14" s="109"/>
    </row>
    <row r="15" spans="1:12" ht="16" customHeight="1" x14ac:dyDescent="0.35">
      <c r="A15" s="114">
        <v>9</v>
      </c>
      <c r="B15" s="163" t="s">
        <v>124</v>
      </c>
      <c r="C15" s="55" t="s">
        <v>121</v>
      </c>
      <c r="D15" s="113" t="s">
        <v>44</v>
      </c>
      <c r="E15" s="109" t="s">
        <v>70</v>
      </c>
      <c r="F15" s="20">
        <v>1160</v>
      </c>
      <c r="G15" s="20">
        <v>7</v>
      </c>
      <c r="H15" s="21">
        <f t="shared" si="0"/>
        <v>165.71428571428572</v>
      </c>
      <c r="I15" s="20">
        <v>224</v>
      </c>
      <c r="J15" s="20">
        <v>122</v>
      </c>
      <c r="K15" s="20"/>
      <c r="L15" s="109" t="s">
        <v>28</v>
      </c>
    </row>
    <row r="16" spans="1:12" ht="16" customHeight="1" x14ac:dyDescent="0.4">
      <c r="A16" s="114">
        <v>10</v>
      </c>
      <c r="B16" s="97" t="s">
        <v>24</v>
      </c>
      <c r="C16" s="55"/>
      <c r="D16" s="113" t="s">
        <v>78</v>
      </c>
      <c r="E16" s="109" t="s">
        <v>70</v>
      </c>
      <c r="F16" s="20">
        <v>1657</v>
      </c>
      <c r="G16" s="20">
        <v>10</v>
      </c>
      <c r="H16" s="21">
        <f t="shared" si="0"/>
        <v>165.7</v>
      </c>
      <c r="I16" s="20">
        <v>198</v>
      </c>
      <c r="J16" s="20">
        <v>138</v>
      </c>
      <c r="K16" s="20">
        <v>547</v>
      </c>
      <c r="L16" s="109"/>
    </row>
    <row r="17" spans="1:12" ht="16" customHeight="1" x14ac:dyDescent="0.4">
      <c r="A17" s="114">
        <v>11</v>
      </c>
      <c r="B17" s="97" t="s">
        <v>24</v>
      </c>
      <c r="C17" s="173"/>
      <c r="D17" s="109" t="s">
        <v>38</v>
      </c>
      <c r="E17" s="109" t="s">
        <v>54</v>
      </c>
      <c r="F17" s="20">
        <v>1912</v>
      </c>
      <c r="G17" s="20">
        <v>12</v>
      </c>
      <c r="H17" s="21">
        <f t="shared" si="0"/>
        <v>159.33333333333334</v>
      </c>
      <c r="I17" s="20">
        <v>201</v>
      </c>
      <c r="J17" s="20">
        <v>113</v>
      </c>
      <c r="K17" s="20">
        <v>500</v>
      </c>
      <c r="L17" s="109"/>
    </row>
    <row r="18" spans="1:12" ht="16" customHeight="1" x14ac:dyDescent="0.2">
      <c r="A18" s="114">
        <v>12</v>
      </c>
      <c r="B18" s="164" t="s">
        <v>125</v>
      </c>
      <c r="C18" s="55" t="s">
        <v>156</v>
      </c>
      <c r="D18" s="113" t="s">
        <v>31</v>
      </c>
      <c r="E18" s="109" t="s">
        <v>5</v>
      </c>
      <c r="F18" s="20">
        <v>1417</v>
      </c>
      <c r="G18" s="20">
        <v>9</v>
      </c>
      <c r="H18" s="21">
        <f t="shared" si="0"/>
        <v>157.44444444444446</v>
      </c>
      <c r="I18" s="20">
        <v>194</v>
      </c>
      <c r="J18" s="20">
        <v>137</v>
      </c>
      <c r="K18" s="20">
        <v>497</v>
      </c>
      <c r="L18" s="109"/>
    </row>
    <row r="19" spans="1:12" ht="16" customHeight="1" x14ac:dyDescent="0.4">
      <c r="A19" s="114">
        <v>13</v>
      </c>
      <c r="B19" s="97" t="s">
        <v>24</v>
      </c>
      <c r="C19" s="55"/>
      <c r="D19" s="112" t="s">
        <v>34</v>
      </c>
      <c r="E19" s="109" t="s">
        <v>5</v>
      </c>
      <c r="F19" s="20">
        <v>1868</v>
      </c>
      <c r="G19" s="20">
        <v>12</v>
      </c>
      <c r="H19" s="21">
        <f t="shared" si="0"/>
        <v>155.66666666666666</v>
      </c>
      <c r="I19" s="20">
        <v>208</v>
      </c>
      <c r="J19" s="20">
        <v>108</v>
      </c>
      <c r="K19" s="20">
        <v>535</v>
      </c>
      <c r="L19" s="109" t="s">
        <v>0</v>
      </c>
    </row>
    <row r="20" spans="1:12" ht="16" customHeight="1" x14ac:dyDescent="0.4">
      <c r="A20" s="150">
        <v>14</v>
      </c>
      <c r="B20" s="97" t="s">
        <v>24</v>
      </c>
      <c r="C20" s="151"/>
      <c r="D20" s="152" t="s">
        <v>108</v>
      </c>
      <c r="E20" s="152" t="s">
        <v>54</v>
      </c>
      <c r="F20" s="154">
        <v>466</v>
      </c>
      <c r="G20" s="154">
        <v>3</v>
      </c>
      <c r="H20" s="21">
        <f t="shared" si="0"/>
        <v>155.33333333333334</v>
      </c>
      <c r="I20" s="154">
        <v>196</v>
      </c>
      <c r="J20" s="154">
        <v>119</v>
      </c>
      <c r="K20" s="154">
        <v>466</v>
      </c>
      <c r="L20" s="152"/>
    </row>
    <row r="21" spans="1:12" ht="16" customHeight="1" x14ac:dyDescent="0.2">
      <c r="A21" s="114">
        <v>15</v>
      </c>
      <c r="B21" s="164" t="s">
        <v>125</v>
      </c>
      <c r="C21" s="177" t="s">
        <v>156</v>
      </c>
      <c r="D21" s="109" t="s">
        <v>117</v>
      </c>
      <c r="E21" s="109" t="s">
        <v>91</v>
      </c>
      <c r="F21" s="20">
        <v>1862</v>
      </c>
      <c r="G21" s="20">
        <v>12</v>
      </c>
      <c r="H21" s="21">
        <f t="shared" si="0"/>
        <v>155.16666666666666</v>
      </c>
      <c r="I21" s="20">
        <v>191</v>
      </c>
      <c r="J21" s="20">
        <v>119</v>
      </c>
      <c r="K21" s="20">
        <v>507</v>
      </c>
      <c r="L21" s="109"/>
    </row>
    <row r="22" spans="1:12" ht="16" customHeight="1" x14ac:dyDescent="0.35">
      <c r="A22" s="114">
        <v>16</v>
      </c>
      <c r="B22" s="163" t="s">
        <v>124</v>
      </c>
      <c r="C22" s="177" t="s">
        <v>121</v>
      </c>
      <c r="D22" s="22" t="s">
        <v>119</v>
      </c>
      <c r="E22" s="22" t="s">
        <v>91</v>
      </c>
      <c r="F22" s="20">
        <v>1851</v>
      </c>
      <c r="G22" s="20">
        <v>12</v>
      </c>
      <c r="H22" s="21">
        <f t="shared" si="0"/>
        <v>154.25</v>
      </c>
      <c r="I22" s="20">
        <v>181</v>
      </c>
      <c r="J22" s="20">
        <v>114</v>
      </c>
      <c r="K22" s="20">
        <v>488</v>
      </c>
      <c r="L22" s="109" t="s">
        <v>0</v>
      </c>
    </row>
    <row r="23" spans="1:12" ht="16" customHeight="1" x14ac:dyDescent="0.2">
      <c r="A23" s="114">
        <v>17</v>
      </c>
      <c r="B23" s="164" t="s">
        <v>125</v>
      </c>
      <c r="C23" s="177" t="s">
        <v>146</v>
      </c>
      <c r="D23" s="109" t="s">
        <v>64</v>
      </c>
      <c r="E23" s="109" t="s">
        <v>19</v>
      </c>
      <c r="F23" s="20">
        <v>1843</v>
      </c>
      <c r="G23" s="20">
        <v>12</v>
      </c>
      <c r="H23" s="21">
        <f t="shared" si="0"/>
        <v>153.58333333333334</v>
      </c>
      <c r="I23" s="20">
        <v>189</v>
      </c>
      <c r="J23" s="20">
        <v>119</v>
      </c>
      <c r="K23" s="20">
        <v>542</v>
      </c>
      <c r="L23" s="109" t="s">
        <v>0</v>
      </c>
    </row>
    <row r="24" spans="1:12" ht="16" customHeight="1" x14ac:dyDescent="0.35">
      <c r="A24" s="114">
        <v>18</v>
      </c>
      <c r="B24" s="163" t="s">
        <v>124</v>
      </c>
      <c r="C24" s="177" t="s">
        <v>147</v>
      </c>
      <c r="D24" s="109" t="s">
        <v>39</v>
      </c>
      <c r="E24" s="109" t="s">
        <v>15</v>
      </c>
      <c r="F24" s="20">
        <v>1838</v>
      </c>
      <c r="G24" s="20">
        <v>12</v>
      </c>
      <c r="H24" s="21">
        <f t="shared" si="0"/>
        <v>153.16666666666666</v>
      </c>
      <c r="I24" s="20">
        <v>194</v>
      </c>
      <c r="J24" s="20">
        <v>124</v>
      </c>
      <c r="K24" s="20">
        <v>511</v>
      </c>
      <c r="L24" s="109"/>
    </row>
    <row r="25" spans="1:12" ht="16" customHeight="1" x14ac:dyDescent="0.2">
      <c r="A25" s="150">
        <v>19</v>
      </c>
      <c r="B25" s="164" t="s">
        <v>125</v>
      </c>
      <c r="C25" s="151" t="s">
        <v>120</v>
      </c>
      <c r="D25" s="152" t="s">
        <v>107</v>
      </c>
      <c r="E25" s="152" t="s">
        <v>5</v>
      </c>
      <c r="F25" s="154">
        <v>902</v>
      </c>
      <c r="G25" s="154">
        <v>6</v>
      </c>
      <c r="H25" s="21">
        <f t="shared" si="0"/>
        <v>150.33333333333334</v>
      </c>
      <c r="I25" s="154">
        <v>200</v>
      </c>
      <c r="J25" s="154">
        <v>132</v>
      </c>
      <c r="K25" s="154">
        <v>481</v>
      </c>
      <c r="L25" s="152"/>
    </row>
    <row r="26" spans="1:12" ht="16" customHeight="1" x14ac:dyDescent="0.2">
      <c r="A26" s="114">
        <v>20</v>
      </c>
      <c r="B26" s="164" t="s">
        <v>125</v>
      </c>
      <c r="C26" s="55" t="s">
        <v>120</v>
      </c>
      <c r="D26" s="113" t="s">
        <v>82</v>
      </c>
      <c r="E26" s="109" t="s">
        <v>89</v>
      </c>
      <c r="F26" s="20">
        <v>1339</v>
      </c>
      <c r="G26" s="20">
        <v>9</v>
      </c>
      <c r="H26" s="21">
        <f t="shared" si="0"/>
        <v>148.77777777777777</v>
      </c>
      <c r="I26" s="20">
        <v>178</v>
      </c>
      <c r="J26" s="20">
        <v>134</v>
      </c>
      <c r="K26" s="20">
        <v>497</v>
      </c>
      <c r="L26" s="109" t="s">
        <v>0</v>
      </c>
    </row>
    <row r="27" spans="1:12" ht="16" customHeight="1" x14ac:dyDescent="0.2">
      <c r="A27" s="114">
        <v>21</v>
      </c>
      <c r="B27" s="164" t="s">
        <v>125</v>
      </c>
      <c r="C27" s="177" t="s">
        <v>120</v>
      </c>
      <c r="D27" s="109" t="s">
        <v>118</v>
      </c>
      <c r="E27" s="109" t="s">
        <v>91</v>
      </c>
      <c r="F27" s="20">
        <v>446</v>
      </c>
      <c r="G27" s="20">
        <v>3</v>
      </c>
      <c r="H27" s="21">
        <f t="shared" si="0"/>
        <v>148.66666666666666</v>
      </c>
      <c r="I27" s="20">
        <v>157</v>
      </c>
      <c r="J27" s="20">
        <v>132</v>
      </c>
      <c r="K27" s="20">
        <v>446</v>
      </c>
      <c r="L27" s="109"/>
    </row>
    <row r="28" spans="1:12" ht="16" customHeight="1" x14ac:dyDescent="0.2">
      <c r="A28" s="114">
        <v>22</v>
      </c>
      <c r="B28" s="164" t="s">
        <v>125</v>
      </c>
      <c r="C28" s="177" t="s">
        <v>145</v>
      </c>
      <c r="D28" s="112" t="s">
        <v>93</v>
      </c>
      <c r="E28" s="22" t="s">
        <v>19</v>
      </c>
      <c r="F28" s="20">
        <v>884</v>
      </c>
      <c r="G28" s="20">
        <v>6</v>
      </c>
      <c r="H28" s="21">
        <f t="shared" si="0"/>
        <v>147.33333333333334</v>
      </c>
      <c r="I28" s="20">
        <v>168</v>
      </c>
      <c r="J28" s="20">
        <v>133</v>
      </c>
      <c r="K28" s="20">
        <v>444</v>
      </c>
      <c r="L28" s="22"/>
    </row>
    <row r="29" spans="1:12" ht="16" customHeight="1" x14ac:dyDescent="0.2">
      <c r="A29" s="114">
        <v>23</v>
      </c>
      <c r="B29" s="164" t="s">
        <v>125</v>
      </c>
      <c r="C29" s="55" t="s">
        <v>145</v>
      </c>
      <c r="D29" s="112" t="s">
        <v>77</v>
      </c>
      <c r="E29" s="109" t="s">
        <v>89</v>
      </c>
      <c r="F29" s="20">
        <v>439</v>
      </c>
      <c r="G29" s="20">
        <v>3</v>
      </c>
      <c r="H29" s="21">
        <f t="shared" si="0"/>
        <v>146.33333333333334</v>
      </c>
      <c r="I29" s="20">
        <v>157</v>
      </c>
      <c r="J29" s="20">
        <v>128</v>
      </c>
      <c r="K29" s="20">
        <v>439</v>
      </c>
      <c r="L29" s="109" t="s">
        <v>0</v>
      </c>
    </row>
    <row r="30" spans="1:12" ht="16" customHeight="1" x14ac:dyDescent="0.2">
      <c r="A30" s="114">
        <v>24</v>
      </c>
      <c r="B30" s="164" t="s">
        <v>125</v>
      </c>
      <c r="C30" s="55" t="s">
        <v>146</v>
      </c>
      <c r="D30" s="112" t="s">
        <v>73</v>
      </c>
      <c r="E30" s="109" t="s">
        <v>14</v>
      </c>
      <c r="F30" s="20">
        <v>1312</v>
      </c>
      <c r="G30" s="20">
        <v>9</v>
      </c>
      <c r="H30" s="21">
        <f t="shared" si="0"/>
        <v>145.77777777777777</v>
      </c>
      <c r="I30" s="20">
        <v>168</v>
      </c>
      <c r="J30" s="20">
        <v>112</v>
      </c>
      <c r="K30" s="20">
        <v>470</v>
      </c>
      <c r="L30" s="22" t="s">
        <v>0</v>
      </c>
    </row>
    <row r="31" spans="1:12" ht="16" customHeight="1" x14ac:dyDescent="0.2">
      <c r="A31" s="114">
        <v>25</v>
      </c>
      <c r="B31" s="164" t="s">
        <v>125</v>
      </c>
      <c r="C31" s="177" t="s">
        <v>156</v>
      </c>
      <c r="D31" s="109" t="s">
        <v>106</v>
      </c>
      <c r="E31" s="109" t="s">
        <v>5</v>
      </c>
      <c r="F31" s="20">
        <v>436</v>
      </c>
      <c r="G31" s="20">
        <v>3</v>
      </c>
      <c r="H31" s="21">
        <f t="shared" si="0"/>
        <v>145.33333333333334</v>
      </c>
      <c r="I31" s="20">
        <v>160</v>
      </c>
      <c r="J31" s="20">
        <v>116</v>
      </c>
      <c r="K31" s="20">
        <v>426</v>
      </c>
      <c r="L31" s="109"/>
    </row>
    <row r="32" spans="1:12" ht="16" customHeight="1" x14ac:dyDescent="0.2">
      <c r="A32" s="114">
        <v>26</v>
      </c>
      <c r="B32" s="164" t="s">
        <v>125</v>
      </c>
      <c r="C32" s="55" t="s">
        <v>157</v>
      </c>
      <c r="D32" s="113" t="s">
        <v>45</v>
      </c>
      <c r="E32" s="109" t="s">
        <v>70</v>
      </c>
      <c r="F32" s="20">
        <v>1307</v>
      </c>
      <c r="G32" s="20">
        <v>9</v>
      </c>
      <c r="H32" s="21">
        <f t="shared" si="0"/>
        <v>145.22222222222223</v>
      </c>
      <c r="I32" s="20">
        <v>177</v>
      </c>
      <c r="J32" s="20">
        <v>113</v>
      </c>
      <c r="K32" s="20">
        <v>463</v>
      </c>
      <c r="L32" s="109"/>
    </row>
    <row r="33" spans="1:12" ht="16" customHeight="1" x14ac:dyDescent="0.2">
      <c r="A33" s="114">
        <v>27</v>
      </c>
      <c r="B33" s="164" t="s">
        <v>125</v>
      </c>
      <c r="C33" s="55" t="s">
        <v>146</v>
      </c>
      <c r="D33" s="113" t="s">
        <v>51</v>
      </c>
      <c r="E33" s="22" t="s">
        <v>89</v>
      </c>
      <c r="F33" s="20">
        <v>1724</v>
      </c>
      <c r="G33" s="20">
        <v>12</v>
      </c>
      <c r="H33" s="21">
        <f t="shared" si="0"/>
        <v>143.66666666666666</v>
      </c>
      <c r="I33" s="20">
        <v>178</v>
      </c>
      <c r="J33" s="20">
        <v>105</v>
      </c>
      <c r="K33" s="20">
        <v>498</v>
      </c>
      <c r="L33" s="111"/>
    </row>
    <row r="34" spans="1:12" ht="16" customHeight="1" x14ac:dyDescent="0.2">
      <c r="A34" s="114">
        <v>28</v>
      </c>
      <c r="B34" s="164" t="s">
        <v>125</v>
      </c>
      <c r="C34" s="177" t="s">
        <v>156</v>
      </c>
      <c r="D34" s="109" t="s">
        <v>110</v>
      </c>
      <c r="E34" s="109" t="s">
        <v>15</v>
      </c>
      <c r="F34" s="20">
        <v>428</v>
      </c>
      <c r="G34" s="20">
        <v>3</v>
      </c>
      <c r="H34" s="21">
        <f t="shared" si="0"/>
        <v>142.66666666666666</v>
      </c>
      <c r="I34" s="20">
        <v>170</v>
      </c>
      <c r="J34" s="20">
        <v>115</v>
      </c>
      <c r="K34" s="20">
        <v>428</v>
      </c>
      <c r="L34" s="109"/>
    </row>
    <row r="35" spans="1:12" ht="16" customHeight="1" x14ac:dyDescent="0.35">
      <c r="A35" s="114">
        <v>29</v>
      </c>
      <c r="B35" s="163" t="s">
        <v>124</v>
      </c>
      <c r="C35" s="177" t="s">
        <v>158</v>
      </c>
      <c r="D35" s="109" t="s">
        <v>128</v>
      </c>
      <c r="E35" s="109" t="s">
        <v>14</v>
      </c>
      <c r="F35" s="20">
        <v>851</v>
      </c>
      <c r="G35" s="20">
        <v>6</v>
      </c>
      <c r="H35" s="21">
        <f t="shared" si="0"/>
        <v>141.83333333333334</v>
      </c>
      <c r="I35" s="20">
        <v>175</v>
      </c>
      <c r="J35" s="20">
        <v>112</v>
      </c>
      <c r="K35" s="20">
        <v>452</v>
      </c>
      <c r="L35" s="109"/>
    </row>
    <row r="36" spans="1:12" ht="16" customHeight="1" x14ac:dyDescent="0.2">
      <c r="A36" s="114">
        <v>30</v>
      </c>
      <c r="B36" s="164" t="s">
        <v>125</v>
      </c>
      <c r="C36" s="177" t="s">
        <v>156</v>
      </c>
      <c r="D36" s="113" t="s">
        <v>114</v>
      </c>
      <c r="E36" s="109" t="s">
        <v>14</v>
      </c>
      <c r="F36" s="20">
        <v>844</v>
      </c>
      <c r="G36" s="20">
        <v>6</v>
      </c>
      <c r="H36" s="21">
        <f t="shared" si="0"/>
        <v>140.66666666666666</v>
      </c>
      <c r="I36" s="20">
        <v>151</v>
      </c>
      <c r="J36" s="20">
        <v>134</v>
      </c>
      <c r="K36" s="20">
        <v>438</v>
      </c>
      <c r="L36" s="109"/>
    </row>
    <row r="37" spans="1:12" ht="16" customHeight="1" x14ac:dyDescent="0.2">
      <c r="A37" s="114">
        <v>31</v>
      </c>
      <c r="B37" s="164" t="s">
        <v>125</v>
      </c>
      <c r="C37" s="177" t="s">
        <v>156</v>
      </c>
      <c r="D37" s="113" t="s">
        <v>83</v>
      </c>
      <c r="E37" s="109" t="s">
        <v>66</v>
      </c>
      <c r="F37" s="20">
        <v>420</v>
      </c>
      <c r="G37" s="20">
        <v>3</v>
      </c>
      <c r="H37" s="21">
        <f t="shared" si="0"/>
        <v>140</v>
      </c>
      <c r="I37" s="20">
        <v>165</v>
      </c>
      <c r="J37" s="20">
        <v>94</v>
      </c>
      <c r="K37" s="20">
        <v>420</v>
      </c>
      <c r="L37" s="109"/>
    </row>
    <row r="38" spans="1:12" ht="15.5" customHeight="1" x14ac:dyDescent="0.35">
      <c r="A38" s="114">
        <v>32</v>
      </c>
      <c r="B38" s="163" t="s">
        <v>124</v>
      </c>
      <c r="C38" s="55" t="s">
        <v>159</v>
      </c>
      <c r="D38" s="113" t="s">
        <v>71</v>
      </c>
      <c r="E38" s="109" t="s">
        <v>5</v>
      </c>
      <c r="F38" s="20">
        <v>834</v>
      </c>
      <c r="G38" s="20">
        <v>6</v>
      </c>
      <c r="H38" s="21">
        <f t="shared" si="0"/>
        <v>139</v>
      </c>
      <c r="I38" s="20">
        <v>165</v>
      </c>
      <c r="J38" s="20">
        <v>114</v>
      </c>
      <c r="K38" s="20">
        <v>463</v>
      </c>
      <c r="L38" s="109" t="s">
        <v>0</v>
      </c>
    </row>
    <row r="39" spans="1:12" ht="15.5" customHeight="1" x14ac:dyDescent="0.2">
      <c r="A39" s="114">
        <v>33</v>
      </c>
      <c r="B39" s="164" t="s">
        <v>125</v>
      </c>
      <c r="C39" s="177" t="s">
        <v>145</v>
      </c>
      <c r="D39" s="109" t="s">
        <v>112</v>
      </c>
      <c r="E39" s="109" t="s">
        <v>66</v>
      </c>
      <c r="F39" s="20">
        <v>822</v>
      </c>
      <c r="G39" s="20">
        <v>6</v>
      </c>
      <c r="H39" s="21">
        <f t="shared" ref="H39:H70" si="1">F39/G39</f>
        <v>137</v>
      </c>
      <c r="I39" s="20">
        <v>184</v>
      </c>
      <c r="J39" s="20">
        <v>98</v>
      </c>
      <c r="K39" s="20">
        <v>475</v>
      </c>
      <c r="L39" s="109"/>
    </row>
    <row r="40" spans="1:12" ht="15.5" customHeight="1" x14ac:dyDescent="0.2">
      <c r="A40" s="114">
        <v>34</v>
      </c>
      <c r="B40" s="164" t="s">
        <v>125</v>
      </c>
      <c r="C40" s="55" t="s">
        <v>156</v>
      </c>
      <c r="D40" s="113" t="s">
        <v>75</v>
      </c>
      <c r="E40" s="109" t="s">
        <v>14</v>
      </c>
      <c r="F40" s="20">
        <v>1231</v>
      </c>
      <c r="G40" s="20">
        <v>9</v>
      </c>
      <c r="H40" s="21">
        <f t="shared" si="1"/>
        <v>136.77777777777777</v>
      </c>
      <c r="I40" s="20">
        <v>167</v>
      </c>
      <c r="J40" s="20">
        <v>110</v>
      </c>
      <c r="K40" s="20">
        <v>438</v>
      </c>
      <c r="L40" s="109" t="s">
        <v>0</v>
      </c>
    </row>
    <row r="41" spans="1:12" ht="15.5" customHeight="1" x14ac:dyDescent="0.35">
      <c r="A41" s="114">
        <v>35</v>
      </c>
      <c r="B41" s="163" t="s">
        <v>124</v>
      </c>
      <c r="C41" s="177" t="s">
        <v>122</v>
      </c>
      <c r="D41" s="109" t="s">
        <v>109</v>
      </c>
      <c r="E41" s="109" t="s">
        <v>89</v>
      </c>
      <c r="F41" s="20">
        <v>1225</v>
      </c>
      <c r="G41" s="20">
        <v>9</v>
      </c>
      <c r="H41" s="21">
        <f t="shared" si="1"/>
        <v>136.11111111111111</v>
      </c>
      <c r="I41" s="20">
        <v>174</v>
      </c>
      <c r="J41" s="20">
        <v>105</v>
      </c>
      <c r="K41" s="20">
        <v>456</v>
      </c>
      <c r="L41" s="109"/>
    </row>
    <row r="42" spans="1:12" ht="15.5" customHeight="1" x14ac:dyDescent="0.35">
      <c r="A42" s="114">
        <v>36</v>
      </c>
      <c r="B42" s="163" t="s">
        <v>124</v>
      </c>
      <c r="C42" s="177" t="s">
        <v>159</v>
      </c>
      <c r="D42" s="109" t="s">
        <v>113</v>
      </c>
      <c r="E42" s="109" t="s">
        <v>66</v>
      </c>
      <c r="F42" s="20">
        <v>804</v>
      </c>
      <c r="G42" s="20">
        <v>6</v>
      </c>
      <c r="H42" s="21">
        <f t="shared" si="1"/>
        <v>134</v>
      </c>
      <c r="I42" s="20">
        <v>158</v>
      </c>
      <c r="J42" s="20">
        <v>107</v>
      </c>
      <c r="K42" s="20">
        <v>451</v>
      </c>
      <c r="L42" s="109"/>
    </row>
    <row r="43" spans="1:12" ht="15.5" customHeight="1" x14ac:dyDescent="0.2">
      <c r="A43" s="114">
        <v>37</v>
      </c>
      <c r="B43" s="164" t="s">
        <v>125</v>
      </c>
      <c r="C43" s="177" t="s">
        <v>120</v>
      </c>
      <c r="D43" s="113" t="s">
        <v>85</v>
      </c>
      <c r="E43" s="22" t="s">
        <v>66</v>
      </c>
      <c r="F43" s="20">
        <v>801</v>
      </c>
      <c r="G43" s="20">
        <v>6</v>
      </c>
      <c r="H43" s="21">
        <f t="shared" si="1"/>
        <v>133.5</v>
      </c>
      <c r="I43" s="20">
        <v>160</v>
      </c>
      <c r="J43" s="20">
        <v>95</v>
      </c>
      <c r="K43" s="20">
        <v>418</v>
      </c>
      <c r="L43" s="109" t="s">
        <v>0</v>
      </c>
    </row>
    <row r="44" spans="1:12" ht="15.5" customHeight="1" x14ac:dyDescent="0.35">
      <c r="A44" s="114">
        <v>38</v>
      </c>
      <c r="B44" s="163" t="s">
        <v>124</v>
      </c>
      <c r="C44" s="177" t="s">
        <v>160</v>
      </c>
      <c r="D44" s="178" t="s">
        <v>69</v>
      </c>
      <c r="E44" s="153" t="s">
        <v>19</v>
      </c>
      <c r="F44" s="155">
        <v>1196</v>
      </c>
      <c r="G44" s="155">
        <v>9</v>
      </c>
      <c r="H44" s="21">
        <f t="shared" si="1"/>
        <v>132.88888888888889</v>
      </c>
      <c r="I44" s="155">
        <v>168</v>
      </c>
      <c r="J44" s="155">
        <v>115</v>
      </c>
      <c r="K44" s="155">
        <v>441</v>
      </c>
      <c r="L44" s="159"/>
    </row>
    <row r="45" spans="1:12" ht="15.5" customHeight="1" x14ac:dyDescent="0.2">
      <c r="A45" s="114">
        <v>39</v>
      </c>
      <c r="B45" s="164" t="s">
        <v>125</v>
      </c>
      <c r="C45" s="177" t="s">
        <v>146</v>
      </c>
      <c r="D45" s="109" t="s">
        <v>129</v>
      </c>
      <c r="E45" s="109" t="s">
        <v>91</v>
      </c>
      <c r="F45" s="20">
        <v>1196</v>
      </c>
      <c r="G45" s="20">
        <v>9</v>
      </c>
      <c r="H45" s="21">
        <f t="shared" si="1"/>
        <v>132.88888888888889</v>
      </c>
      <c r="I45" s="20">
        <v>159</v>
      </c>
      <c r="J45" s="20">
        <v>113</v>
      </c>
      <c r="K45" s="20">
        <v>418</v>
      </c>
      <c r="L45" s="109"/>
    </row>
    <row r="46" spans="1:12" ht="15.5" customHeight="1" x14ac:dyDescent="0.35">
      <c r="A46" s="114">
        <v>40</v>
      </c>
      <c r="B46" s="163" t="s">
        <v>124</v>
      </c>
      <c r="C46" s="55" t="s">
        <v>121</v>
      </c>
      <c r="D46" s="178" t="s">
        <v>76</v>
      </c>
      <c r="E46" s="159" t="s">
        <v>66</v>
      </c>
      <c r="F46" s="155">
        <v>1189</v>
      </c>
      <c r="G46" s="155">
        <v>9</v>
      </c>
      <c r="H46" s="21">
        <f t="shared" si="1"/>
        <v>132.11111111111111</v>
      </c>
      <c r="I46" s="155">
        <v>153</v>
      </c>
      <c r="J46" s="155">
        <v>112</v>
      </c>
      <c r="K46" s="155">
        <v>401</v>
      </c>
      <c r="L46" s="159"/>
    </row>
    <row r="47" spans="1:12" ht="15.5" customHeight="1" x14ac:dyDescent="0.4">
      <c r="A47" s="114">
        <v>41</v>
      </c>
      <c r="B47" s="97" t="s">
        <v>24</v>
      </c>
      <c r="C47" s="177" t="s">
        <v>115</v>
      </c>
      <c r="D47" s="109" t="s">
        <v>153</v>
      </c>
      <c r="E47" s="109" t="s">
        <v>15</v>
      </c>
      <c r="F47" s="20">
        <v>393</v>
      </c>
      <c r="G47" s="20">
        <v>3</v>
      </c>
      <c r="H47" s="21">
        <f t="shared" si="1"/>
        <v>131</v>
      </c>
      <c r="I47" s="20">
        <v>167</v>
      </c>
      <c r="J47" s="20">
        <v>106</v>
      </c>
      <c r="K47" s="20">
        <v>393</v>
      </c>
      <c r="L47" s="109"/>
    </row>
    <row r="48" spans="1:12" ht="15.5" customHeight="1" x14ac:dyDescent="0.35">
      <c r="A48" s="114">
        <v>42</v>
      </c>
      <c r="B48" s="163" t="s">
        <v>124</v>
      </c>
      <c r="C48" s="177" t="s">
        <v>123</v>
      </c>
      <c r="D48" s="178" t="s">
        <v>81</v>
      </c>
      <c r="E48" s="153" t="s">
        <v>54</v>
      </c>
      <c r="F48" s="155">
        <v>774</v>
      </c>
      <c r="G48" s="155">
        <v>6</v>
      </c>
      <c r="H48" s="21">
        <f t="shared" si="1"/>
        <v>129</v>
      </c>
      <c r="I48" s="155">
        <v>150</v>
      </c>
      <c r="J48" s="155">
        <v>90</v>
      </c>
      <c r="K48" s="155">
        <v>431</v>
      </c>
      <c r="L48" s="159" t="s">
        <v>0</v>
      </c>
    </row>
    <row r="49" spans="1:12" ht="15.5" customHeight="1" x14ac:dyDescent="0.35">
      <c r="A49" s="150">
        <v>43</v>
      </c>
      <c r="B49" s="163" t="s">
        <v>124</v>
      </c>
      <c r="C49" s="151" t="s">
        <v>121</v>
      </c>
      <c r="D49" s="175" t="s">
        <v>104</v>
      </c>
      <c r="E49" s="175" t="s">
        <v>19</v>
      </c>
      <c r="F49" s="176">
        <v>756</v>
      </c>
      <c r="G49" s="176">
        <v>6</v>
      </c>
      <c r="H49" s="21">
        <f t="shared" si="1"/>
        <v>126</v>
      </c>
      <c r="I49" s="176">
        <v>153</v>
      </c>
      <c r="J49" s="176">
        <v>101</v>
      </c>
      <c r="K49" s="176">
        <v>423</v>
      </c>
      <c r="L49" s="175"/>
    </row>
    <row r="50" spans="1:12" ht="15.5" customHeight="1" x14ac:dyDescent="0.35">
      <c r="A50" s="114">
        <v>44</v>
      </c>
      <c r="B50" s="163" t="s">
        <v>124</v>
      </c>
      <c r="C50" s="177" t="s">
        <v>121</v>
      </c>
      <c r="D50" s="22" t="s">
        <v>132</v>
      </c>
      <c r="E50" s="22" t="s">
        <v>66</v>
      </c>
      <c r="F50" s="20">
        <v>376</v>
      </c>
      <c r="G50" s="20">
        <v>3</v>
      </c>
      <c r="H50" s="21">
        <f t="shared" si="1"/>
        <v>125.33333333333333</v>
      </c>
      <c r="I50" s="20">
        <v>132</v>
      </c>
      <c r="J50" s="20">
        <v>120</v>
      </c>
      <c r="K50" s="20">
        <v>376</v>
      </c>
      <c r="L50" s="109" t="s">
        <v>0</v>
      </c>
    </row>
    <row r="51" spans="1:12" ht="15.5" customHeight="1" x14ac:dyDescent="0.4">
      <c r="A51" s="114">
        <v>45</v>
      </c>
      <c r="B51" s="97" t="s">
        <v>24</v>
      </c>
      <c r="C51" s="55"/>
      <c r="D51" s="159" t="s">
        <v>88</v>
      </c>
      <c r="E51" s="159" t="s">
        <v>15</v>
      </c>
      <c r="F51" s="155">
        <v>355</v>
      </c>
      <c r="G51" s="155">
        <v>3</v>
      </c>
      <c r="H51" s="21">
        <f t="shared" si="1"/>
        <v>118.33333333333333</v>
      </c>
      <c r="I51" s="155">
        <v>144</v>
      </c>
      <c r="J51" s="155">
        <v>80</v>
      </c>
      <c r="K51" s="155">
        <v>355</v>
      </c>
      <c r="L51" s="159"/>
    </row>
    <row r="52" spans="1:12" ht="15.5" customHeight="1" x14ac:dyDescent="0.4">
      <c r="A52" s="114">
        <v>46</v>
      </c>
      <c r="B52" s="97" t="s">
        <v>24</v>
      </c>
      <c r="C52" s="177" t="s">
        <v>115</v>
      </c>
      <c r="D52" s="153" t="s">
        <v>154</v>
      </c>
      <c r="E52" s="153" t="s">
        <v>89</v>
      </c>
      <c r="F52" s="155">
        <v>353</v>
      </c>
      <c r="G52" s="155">
        <v>3</v>
      </c>
      <c r="H52" s="21">
        <f t="shared" si="1"/>
        <v>117.66666666666667</v>
      </c>
      <c r="I52" s="155">
        <v>146</v>
      </c>
      <c r="J52" s="155">
        <v>101</v>
      </c>
      <c r="K52" s="155">
        <v>353</v>
      </c>
      <c r="L52" s="153"/>
    </row>
    <row r="53" spans="1:12" ht="15.5" customHeight="1" x14ac:dyDescent="0.35">
      <c r="A53" s="114">
        <v>47</v>
      </c>
      <c r="B53" s="163" t="s">
        <v>124</v>
      </c>
      <c r="C53" s="177" t="s">
        <v>148</v>
      </c>
      <c r="D53" s="153" t="s">
        <v>143</v>
      </c>
      <c r="E53" s="153" t="s">
        <v>15</v>
      </c>
      <c r="F53" s="155">
        <v>1024</v>
      </c>
      <c r="G53" s="155">
        <v>9</v>
      </c>
      <c r="H53" s="21">
        <f t="shared" si="1"/>
        <v>113.77777777777777</v>
      </c>
      <c r="I53" s="155">
        <v>144</v>
      </c>
      <c r="J53" s="155">
        <v>91</v>
      </c>
      <c r="K53" s="155">
        <v>374</v>
      </c>
      <c r="L53" s="153"/>
    </row>
    <row r="54" spans="1:12" ht="15.5" customHeight="1" x14ac:dyDescent="0.35">
      <c r="A54" s="114">
        <v>48</v>
      </c>
      <c r="B54" s="163" t="s">
        <v>124</v>
      </c>
      <c r="C54" s="177" t="s">
        <v>160</v>
      </c>
      <c r="D54" s="113" t="s">
        <v>133</v>
      </c>
      <c r="E54" s="109" t="s">
        <v>54</v>
      </c>
      <c r="F54" s="20">
        <v>338</v>
      </c>
      <c r="G54" s="20">
        <v>3</v>
      </c>
      <c r="H54" s="21">
        <f t="shared" si="1"/>
        <v>112.66666666666667</v>
      </c>
      <c r="I54" s="20">
        <v>121</v>
      </c>
      <c r="J54" s="20">
        <v>99</v>
      </c>
      <c r="K54" s="20">
        <v>338</v>
      </c>
      <c r="L54" s="109"/>
    </row>
    <row r="55" spans="1:12" ht="15.5" customHeight="1" x14ac:dyDescent="0.35">
      <c r="A55" s="114">
        <v>49</v>
      </c>
      <c r="B55" s="163" t="s">
        <v>124</v>
      </c>
      <c r="C55" s="177" t="s">
        <v>160</v>
      </c>
      <c r="D55" s="156" t="s">
        <v>79</v>
      </c>
      <c r="E55" s="153" t="s">
        <v>15</v>
      </c>
      <c r="F55" s="155">
        <v>327</v>
      </c>
      <c r="G55" s="155">
        <v>3</v>
      </c>
      <c r="H55" s="21">
        <f t="shared" si="1"/>
        <v>109</v>
      </c>
      <c r="I55" s="155">
        <v>121</v>
      </c>
      <c r="J55" s="155">
        <v>91</v>
      </c>
      <c r="K55" s="155">
        <v>327</v>
      </c>
      <c r="L55" s="153"/>
    </row>
    <row r="56" spans="1:12" ht="15.5" customHeight="1" x14ac:dyDescent="0.35">
      <c r="A56" s="114">
        <v>50</v>
      </c>
      <c r="B56" s="163" t="s">
        <v>124</v>
      </c>
      <c r="C56" s="177" t="s">
        <v>160</v>
      </c>
      <c r="D56" s="153" t="s">
        <v>144</v>
      </c>
      <c r="E56" s="153" t="s">
        <v>19</v>
      </c>
      <c r="F56" s="155">
        <v>320</v>
      </c>
      <c r="G56" s="155">
        <v>3</v>
      </c>
      <c r="H56" s="21">
        <f t="shared" si="1"/>
        <v>106.66666666666667</v>
      </c>
      <c r="I56" s="155">
        <v>127</v>
      </c>
      <c r="J56" s="155">
        <v>93</v>
      </c>
      <c r="K56" s="155">
        <v>320</v>
      </c>
      <c r="L56" s="153"/>
    </row>
    <row r="57" spans="1:12" ht="15.5" customHeight="1" x14ac:dyDescent="0.35">
      <c r="A57" s="114">
        <v>51</v>
      </c>
      <c r="B57" s="163" t="s">
        <v>124</v>
      </c>
      <c r="C57" s="177" t="s">
        <v>160</v>
      </c>
      <c r="D57" s="153" t="s">
        <v>130</v>
      </c>
      <c r="E57" s="153" t="s">
        <v>15</v>
      </c>
      <c r="F57" s="155">
        <v>312</v>
      </c>
      <c r="G57" s="155">
        <v>3</v>
      </c>
      <c r="H57" s="21">
        <f t="shared" si="1"/>
        <v>104</v>
      </c>
      <c r="I57" s="155">
        <v>123</v>
      </c>
      <c r="J57" s="155">
        <v>92</v>
      </c>
      <c r="K57" s="155">
        <v>312</v>
      </c>
      <c r="L57" s="153"/>
    </row>
    <row r="58" spans="1:12" ht="15.5" customHeight="1" x14ac:dyDescent="0.35">
      <c r="A58" s="114">
        <v>52</v>
      </c>
      <c r="B58" s="174" t="s">
        <v>124</v>
      </c>
      <c r="C58" s="177" t="s">
        <v>160</v>
      </c>
      <c r="D58" s="159" t="s">
        <v>111</v>
      </c>
      <c r="E58" s="159" t="s">
        <v>66</v>
      </c>
      <c r="F58" s="155">
        <v>307</v>
      </c>
      <c r="G58" s="155">
        <v>3</v>
      </c>
      <c r="H58" s="21">
        <f t="shared" si="1"/>
        <v>102.33333333333333</v>
      </c>
      <c r="I58" s="155">
        <v>114</v>
      </c>
      <c r="J58" s="155">
        <v>91</v>
      </c>
      <c r="K58" s="155">
        <v>307</v>
      </c>
      <c r="L58" s="153" t="s">
        <v>0</v>
      </c>
    </row>
    <row r="59" spans="1:12" ht="15.5" customHeight="1" x14ac:dyDescent="0.35">
      <c r="A59" s="114">
        <v>53</v>
      </c>
      <c r="B59" s="174" t="s">
        <v>124</v>
      </c>
      <c r="C59" s="177" t="s">
        <v>160</v>
      </c>
      <c r="D59" s="153" t="s">
        <v>99</v>
      </c>
      <c r="E59" s="153" t="s">
        <v>4</v>
      </c>
      <c r="F59" s="155">
        <v>292</v>
      </c>
      <c r="G59" s="155">
        <v>3</v>
      </c>
      <c r="H59" s="21">
        <f t="shared" si="1"/>
        <v>97.333333333333329</v>
      </c>
      <c r="I59" s="155">
        <v>104</v>
      </c>
      <c r="J59" s="155">
        <v>91</v>
      </c>
      <c r="K59" s="155">
        <v>292</v>
      </c>
      <c r="L59" s="153"/>
    </row>
    <row r="60" spans="1:12" ht="15.5" customHeight="1" x14ac:dyDescent="0.35">
      <c r="A60" s="114">
        <v>54</v>
      </c>
      <c r="B60" s="174" t="s">
        <v>124</v>
      </c>
      <c r="C60" s="177" t="s">
        <v>160</v>
      </c>
      <c r="D60" s="153" t="s">
        <v>37</v>
      </c>
      <c r="E60" s="153" t="s">
        <v>54</v>
      </c>
      <c r="F60" s="155">
        <v>1089</v>
      </c>
      <c r="G60" s="155">
        <v>12</v>
      </c>
      <c r="H60" s="21">
        <f t="shared" si="1"/>
        <v>90.75</v>
      </c>
      <c r="I60" s="155">
        <v>126</v>
      </c>
      <c r="J60" s="155">
        <v>66</v>
      </c>
      <c r="K60" s="155">
        <v>312</v>
      </c>
      <c r="L60" s="153"/>
    </row>
    <row r="61" spans="1:12" ht="15.5" customHeight="1" x14ac:dyDescent="0.2">
      <c r="A61" s="16"/>
      <c r="B61" s="16"/>
      <c r="C61" s="16"/>
      <c r="F61" s="16"/>
      <c r="G61" s="16"/>
      <c r="H61" s="16"/>
      <c r="I61" s="16"/>
      <c r="J61" s="16"/>
      <c r="K61" s="16"/>
    </row>
    <row r="62" spans="1:12" ht="15.5" customHeight="1" x14ac:dyDescent="0.2">
      <c r="A62" s="16"/>
      <c r="B62" s="16"/>
      <c r="C62" s="16"/>
      <c r="F62" s="16"/>
      <c r="G62" s="16"/>
      <c r="H62" s="16"/>
      <c r="I62" s="16"/>
      <c r="J62" s="16"/>
      <c r="K62" s="16"/>
    </row>
    <row r="63" spans="1:12" ht="15.5" customHeight="1" x14ac:dyDescent="0.2">
      <c r="A63" s="16"/>
      <c r="B63" s="16"/>
      <c r="C63" s="16"/>
      <c r="F63" s="16"/>
      <c r="G63" s="16"/>
      <c r="H63" s="16"/>
      <c r="I63" s="16"/>
      <c r="J63" s="16"/>
      <c r="K63" s="16"/>
    </row>
    <row r="64" spans="1:12" ht="15.5" customHeight="1" x14ac:dyDescent="0.2">
      <c r="A64" s="16"/>
      <c r="B64" s="16"/>
      <c r="C64" s="16"/>
      <c r="F64" s="16"/>
      <c r="G64" s="16"/>
      <c r="H64" s="16"/>
      <c r="I64" s="16"/>
      <c r="J64" s="16"/>
      <c r="K64" s="16"/>
    </row>
    <row r="65" spans="1:11" ht="15.5" customHeight="1" x14ac:dyDescent="0.2">
      <c r="A65" s="16"/>
      <c r="B65" s="16"/>
      <c r="C65" s="16"/>
      <c r="F65" s="16"/>
      <c r="G65" s="16"/>
      <c r="H65" s="16"/>
      <c r="I65" s="16"/>
      <c r="J65" s="16"/>
      <c r="K65" s="16"/>
    </row>
    <row r="66" spans="1:11" ht="15.5" customHeight="1" x14ac:dyDescent="0.2">
      <c r="A66" s="16"/>
      <c r="B66" s="16"/>
      <c r="C66" s="16"/>
      <c r="F66" s="16"/>
      <c r="G66" s="16"/>
      <c r="H66" s="16"/>
      <c r="I66" s="16"/>
      <c r="J66" s="16"/>
      <c r="K66" s="16"/>
    </row>
    <row r="67" spans="1:11" ht="15.5" customHeight="1" x14ac:dyDescent="0.2">
      <c r="A67" s="16"/>
      <c r="B67" s="16"/>
      <c r="C67" s="16"/>
      <c r="F67" s="16"/>
      <c r="G67" s="16"/>
      <c r="H67" s="16"/>
      <c r="I67" s="16"/>
      <c r="J67" s="16"/>
      <c r="K67" s="16"/>
    </row>
    <row r="68" spans="1:11" ht="15.5" customHeight="1" x14ac:dyDescent="0.2">
      <c r="A68" s="16"/>
      <c r="B68" s="16"/>
      <c r="C68" s="16"/>
      <c r="F68" s="16"/>
      <c r="G68" s="16"/>
      <c r="H68" s="16"/>
      <c r="I68" s="16"/>
      <c r="J68" s="16"/>
      <c r="K68" s="16"/>
    </row>
    <row r="69" spans="1:11" ht="15.5" customHeight="1" x14ac:dyDescent="0.2">
      <c r="A69" s="16"/>
      <c r="B69" s="16"/>
      <c r="C69" s="16"/>
      <c r="F69" s="16"/>
      <c r="G69" s="16"/>
      <c r="H69" s="16"/>
      <c r="I69" s="16"/>
      <c r="J69" s="16"/>
      <c r="K69" s="16"/>
    </row>
    <row r="70" spans="1:11" ht="15.5" customHeight="1" x14ac:dyDescent="0.2">
      <c r="A70" s="16"/>
      <c r="B70" s="16"/>
      <c r="C70" s="16"/>
      <c r="F70" s="16"/>
      <c r="G70" s="16"/>
      <c r="H70" s="16"/>
      <c r="I70" s="16"/>
      <c r="J70" s="16"/>
      <c r="K70" s="16"/>
    </row>
    <row r="71" spans="1:11" ht="15.5" customHeight="1" x14ac:dyDescent="0.2">
      <c r="A71" s="16"/>
      <c r="B71" s="16"/>
      <c r="C71" s="16"/>
      <c r="F71" s="16"/>
      <c r="G71" s="16"/>
      <c r="H71" s="16"/>
      <c r="I71" s="16"/>
      <c r="J71" s="16"/>
      <c r="K71" s="16"/>
    </row>
    <row r="72" spans="1:11" ht="15.5" customHeight="1" x14ac:dyDescent="0.2">
      <c r="A72" s="16"/>
      <c r="B72" s="16"/>
      <c r="C72" s="16"/>
      <c r="F72" s="16"/>
      <c r="G72" s="16"/>
      <c r="H72" s="16"/>
      <c r="I72" s="16"/>
      <c r="J72" s="16"/>
      <c r="K72" s="16"/>
    </row>
    <row r="73" spans="1:11" ht="15.5" customHeight="1" x14ac:dyDescent="0.2">
      <c r="A73" s="16"/>
      <c r="B73" s="16"/>
      <c r="C73" s="16"/>
      <c r="F73" s="16"/>
      <c r="G73" s="16"/>
      <c r="H73" s="16"/>
      <c r="I73" s="16"/>
      <c r="J73" s="16"/>
      <c r="K73" s="16"/>
    </row>
    <row r="74" spans="1:11" ht="15.5" customHeight="1" x14ac:dyDescent="0.2">
      <c r="A74" s="16"/>
      <c r="B74" s="16"/>
      <c r="C74" s="16"/>
      <c r="F74" s="16"/>
      <c r="G74" s="16"/>
      <c r="H74" s="16"/>
      <c r="I74" s="16"/>
      <c r="J74" s="16"/>
      <c r="K74" s="16"/>
    </row>
    <row r="75" spans="1:11" ht="15.5" customHeight="1" x14ac:dyDescent="0.2">
      <c r="A75" s="16"/>
      <c r="B75" s="16"/>
      <c r="C75" s="16"/>
      <c r="F75" s="16"/>
      <c r="G75" s="16"/>
      <c r="H75" s="16"/>
      <c r="I75" s="16"/>
      <c r="J75" s="16"/>
      <c r="K75" s="16"/>
    </row>
    <row r="76" spans="1:11" ht="15.5" customHeight="1" x14ac:dyDescent="0.2">
      <c r="A76" s="16"/>
      <c r="B76" s="16"/>
      <c r="C76" s="16"/>
      <c r="F76" s="16"/>
      <c r="G76" s="16"/>
      <c r="H76" s="16"/>
      <c r="I76" s="16"/>
      <c r="J76" s="16"/>
      <c r="K76" s="16"/>
    </row>
    <row r="77" spans="1:11" ht="15.5" customHeight="1" x14ac:dyDescent="0.2">
      <c r="A77" s="16"/>
      <c r="B77" s="16"/>
      <c r="C77" s="16"/>
      <c r="F77" s="16"/>
      <c r="G77" s="16"/>
      <c r="H77" s="16"/>
      <c r="I77" s="16"/>
      <c r="J77" s="16"/>
      <c r="K77" s="16"/>
    </row>
    <row r="78" spans="1:11" ht="15.5" customHeight="1" x14ac:dyDescent="0.2">
      <c r="A78" s="16"/>
      <c r="B78" s="16"/>
      <c r="C78" s="16"/>
      <c r="F78" s="16"/>
      <c r="G78" s="16"/>
      <c r="H78" s="16"/>
      <c r="I78" s="16"/>
      <c r="J78" s="16"/>
      <c r="K78" s="16"/>
    </row>
    <row r="79" spans="1:11" ht="15.5" customHeight="1" x14ac:dyDescent="0.2">
      <c r="A79" s="16"/>
      <c r="B79" s="16"/>
      <c r="C79" s="16"/>
      <c r="F79" s="16"/>
      <c r="G79" s="16"/>
      <c r="H79" s="16"/>
      <c r="I79" s="16"/>
      <c r="J79" s="16"/>
      <c r="K79" s="16"/>
    </row>
    <row r="80" spans="1:11" ht="15.5" customHeight="1" x14ac:dyDescent="0.2">
      <c r="A80" s="16"/>
      <c r="B80" s="16"/>
      <c r="C80" s="16"/>
      <c r="F80" s="16"/>
      <c r="G80" s="16"/>
      <c r="H80" s="16"/>
      <c r="I80" s="16"/>
      <c r="J80" s="16"/>
      <c r="K80" s="16"/>
    </row>
    <row r="81" spans="1:11" ht="15.5" customHeight="1" x14ac:dyDescent="0.2">
      <c r="A81" s="16"/>
      <c r="B81" s="16"/>
      <c r="C81" s="16"/>
      <c r="F81" s="16"/>
      <c r="G81" s="16"/>
      <c r="H81" s="16"/>
      <c r="I81" s="16"/>
      <c r="J81" s="16"/>
      <c r="K81" s="16"/>
    </row>
    <row r="82" spans="1:11" ht="15.5" customHeight="1" x14ac:dyDescent="0.2">
      <c r="A82" s="16"/>
      <c r="B82" s="16"/>
      <c r="C82" s="16"/>
      <c r="F82" s="16"/>
      <c r="G82" s="16"/>
      <c r="H82" s="16"/>
      <c r="I82" s="16"/>
      <c r="J82" s="16"/>
      <c r="K82" s="16"/>
    </row>
    <row r="83" spans="1:11" ht="15.5" customHeight="1" x14ac:dyDescent="0.2">
      <c r="A83" s="16"/>
      <c r="B83" s="16"/>
      <c r="C83" s="16"/>
      <c r="F83" s="16"/>
      <c r="G83" s="16"/>
      <c r="H83" s="16"/>
      <c r="I83" s="16"/>
      <c r="J83" s="16"/>
      <c r="K83" s="16"/>
    </row>
    <row r="84" spans="1:11" ht="15.5" customHeight="1" x14ac:dyDescent="0.2">
      <c r="A84" s="16"/>
      <c r="B84" s="16"/>
      <c r="C84" s="16"/>
      <c r="F84" s="16"/>
      <c r="G84" s="16"/>
      <c r="H84" s="16"/>
      <c r="I84" s="16"/>
      <c r="J84" s="16"/>
      <c r="K84" s="16"/>
    </row>
    <row r="85" spans="1:11" ht="15.5" customHeight="1" x14ac:dyDescent="0.2">
      <c r="A85" s="16"/>
      <c r="B85" s="16"/>
      <c r="C85" s="16"/>
      <c r="F85" s="16"/>
      <c r="G85" s="16"/>
      <c r="H85" s="16"/>
      <c r="I85" s="16"/>
      <c r="J85" s="16"/>
      <c r="K85" s="16"/>
    </row>
    <row r="86" spans="1:11" ht="15.5" customHeight="1" x14ac:dyDescent="0.2">
      <c r="A86" s="16"/>
      <c r="B86" s="16"/>
      <c r="C86" s="16"/>
      <c r="F86" s="16"/>
      <c r="G86" s="16"/>
      <c r="H86" s="16"/>
      <c r="I86" s="16"/>
      <c r="J86" s="16"/>
      <c r="K86" s="16"/>
    </row>
    <row r="87" spans="1:11" ht="15.5" customHeight="1" x14ac:dyDescent="0.2">
      <c r="A87" s="16"/>
      <c r="B87" s="16"/>
      <c r="C87" s="16"/>
      <c r="F87" s="16"/>
      <c r="G87" s="16"/>
      <c r="H87" s="16"/>
      <c r="I87" s="16"/>
      <c r="J87" s="16"/>
      <c r="K87" s="16"/>
    </row>
    <row r="88" spans="1:11" ht="15.5" customHeight="1" x14ac:dyDescent="0.2">
      <c r="A88" s="16"/>
      <c r="B88" s="16"/>
      <c r="C88" s="16"/>
      <c r="F88" s="16"/>
      <c r="G88" s="16"/>
      <c r="H88" s="16"/>
      <c r="I88" s="16"/>
      <c r="J88" s="16"/>
      <c r="K88" s="16"/>
    </row>
    <row r="89" spans="1:11" ht="15.5" customHeight="1" x14ac:dyDescent="0.2">
      <c r="A89" s="16"/>
      <c r="B89" s="16"/>
      <c r="C89" s="16"/>
      <c r="F89" s="16"/>
      <c r="G89" s="16"/>
      <c r="H89" s="16"/>
      <c r="I89" s="16"/>
      <c r="J89" s="16"/>
      <c r="K89" s="16"/>
    </row>
  </sheetData>
  <sortState ref="A7:L60">
    <sortCondition descending="1" ref="H7"/>
  </sortState>
  <mergeCells count="3">
    <mergeCell ref="B3:C3"/>
    <mergeCell ref="B4:C4"/>
    <mergeCell ref="A1:L1"/>
  </mergeCells>
  <phoneticPr fontId="34" type="noConversion"/>
  <pageMargins left="0.70866141732283472" right="0.70866141732283472" top="0.74803149606299213" bottom="0.74803149606299213" header="0.31496062992125984" footer="0.31496062992125984"/>
  <pageSetup paperSize="8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1"/>
  <sheetViews>
    <sheetView showGridLines="0" workbookViewId="0">
      <pane ySplit="4" topLeftCell="A5" activePane="bottomLeft" state="frozen"/>
      <selection pane="bottomLeft" activeCell="C19" sqref="C19"/>
    </sheetView>
  </sheetViews>
  <sheetFormatPr baseColWidth="10" defaultRowHeight="15" x14ac:dyDescent="0.2"/>
  <cols>
    <col min="1" max="1" width="23.83203125" customWidth="1"/>
    <col min="2" max="2" width="8.5" customWidth="1"/>
    <col min="3" max="3" width="32.1640625" customWidth="1"/>
    <col min="4" max="4" width="31.33203125" customWidth="1"/>
    <col min="5" max="5" width="14.83203125" customWidth="1"/>
    <col min="8" max="8" width="17.5" bestFit="1" customWidth="1"/>
  </cols>
  <sheetData>
    <row r="1" spans="1:8" ht="31" x14ac:dyDescent="0.35">
      <c r="B1" s="190" t="s">
        <v>32</v>
      </c>
      <c r="C1" s="190"/>
      <c r="D1" s="190"/>
      <c r="E1" s="190"/>
    </row>
    <row r="2" spans="1:8" ht="22.25" customHeight="1" x14ac:dyDescent="0.35">
      <c r="B2" s="83"/>
      <c r="C2" s="83"/>
      <c r="D2" s="83"/>
      <c r="E2" s="83"/>
    </row>
    <row r="3" spans="1:8" s="4" customFormat="1" ht="19" x14ac:dyDescent="0.25">
      <c r="B3" s="10" t="s">
        <v>13</v>
      </c>
      <c r="C3" s="13" t="s">
        <v>20</v>
      </c>
      <c r="D3" s="13" t="s">
        <v>52</v>
      </c>
      <c r="E3" s="10" t="s">
        <v>1</v>
      </c>
      <c r="F3" s="7"/>
    </row>
    <row r="4" spans="1:8" s="4" customFormat="1" ht="3.5" customHeight="1" x14ac:dyDescent="0.25">
      <c r="B4" s="7"/>
      <c r="C4" s="7"/>
      <c r="D4" s="7"/>
      <c r="E4" s="11"/>
      <c r="F4" s="7"/>
    </row>
    <row r="5" spans="1:8" ht="19" x14ac:dyDescent="0.25">
      <c r="A5" s="4" t="s">
        <v>0</v>
      </c>
      <c r="B5" s="12">
        <v>1</v>
      </c>
      <c r="C5" s="14" t="s">
        <v>100</v>
      </c>
      <c r="D5" s="13" t="s">
        <v>4</v>
      </c>
      <c r="E5" s="10">
        <v>244</v>
      </c>
      <c r="F5" s="4"/>
      <c r="G5" s="4"/>
      <c r="H5" s="4"/>
    </row>
    <row r="6" spans="1:8" s="4" customFormat="1" ht="19" x14ac:dyDescent="0.25">
      <c r="B6" s="12">
        <v>2</v>
      </c>
      <c r="C6" s="14" t="s">
        <v>74</v>
      </c>
      <c r="D6" s="15" t="s">
        <v>14</v>
      </c>
      <c r="E6" s="12">
        <v>226</v>
      </c>
      <c r="F6"/>
    </row>
    <row r="7" spans="1:8" s="4" customFormat="1" ht="19" x14ac:dyDescent="0.25">
      <c r="A7"/>
      <c r="B7" s="12">
        <v>2</v>
      </c>
      <c r="C7" s="14" t="s">
        <v>46</v>
      </c>
      <c r="D7" s="15" t="s">
        <v>67</v>
      </c>
      <c r="E7" s="12">
        <v>226</v>
      </c>
    </row>
    <row r="8" spans="1:8" s="4" customFormat="1" ht="19" x14ac:dyDescent="0.25">
      <c r="A8"/>
      <c r="B8" s="12">
        <v>3</v>
      </c>
      <c r="C8" s="14" t="s">
        <v>44</v>
      </c>
      <c r="D8" s="110" t="s">
        <v>70</v>
      </c>
      <c r="E8" s="161">
        <v>224</v>
      </c>
    </row>
    <row r="9" spans="1:8" s="4" customFormat="1" ht="19" x14ac:dyDescent="0.25">
      <c r="A9"/>
      <c r="B9" s="12">
        <v>4</v>
      </c>
      <c r="C9" s="160" t="s">
        <v>72</v>
      </c>
      <c r="D9" s="15" t="s">
        <v>67</v>
      </c>
      <c r="E9" s="12">
        <v>219</v>
      </c>
    </row>
    <row r="10" spans="1:8" ht="19" x14ac:dyDescent="0.25">
      <c r="A10" s="4"/>
      <c r="B10" s="12">
        <v>5</v>
      </c>
      <c r="C10" s="14" t="s">
        <v>34</v>
      </c>
      <c r="D10" s="15" t="s">
        <v>5</v>
      </c>
      <c r="E10" s="12">
        <v>208</v>
      </c>
      <c r="F10" s="7" t="s">
        <v>0</v>
      </c>
    </row>
    <row r="11" spans="1:8" ht="19" x14ac:dyDescent="0.25">
      <c r="A11" s="4"/>
      <c r="B11" s="12">
        <v>6</v>
      </c>
      <c r="C11" s="14" t="s">
        <v>43</v>
      </c>
      <c r="D11" s="13" t="s">
        <v>70</v>
      </c>
      <c r="E11" s="10">
        <v>207</v>
      </c>
      <c r="F11" s="7" t="s">
        <v>0</v>
      </c>
    </row>
    <row r="12" spans="1:8" s="4" customFormat="1" ht="19" x14ac:dyDescent="0.25">
      <c r="A12"/>
      <c r="B12" s="12">
        <v>7</v>
      </c>
      <c r="C12" s="14" t="s">
        <v>90</v>
      </c>
      <c r="D12" s="15" t="s">
        <v>67</v>
      </c>
      <c r="E12" s="12">
        <v>206</v>
      </c>
    </row>
    <row r="13" spans="1:8" s="4" customFormat="1" ht="19" x14ac:dyDescent="0.25">
      <c r="A13"/>
      <c r="B13" s="12">
        <v>8</v>
      </c>
      <c r="C13" s="14" t="s">
        <v>116</v>
      </c>
      <c r="D13" s="15" t="s">
        <v>4</v>
      </c>
      <c r="E13" s="12">
        <v>203</v>
      </c>
      <c r="F13"/>
    </row>
    <row r="14" spans="1:8" s="4" customFormat="1" ht="19" x14ac:dyDescent="0.25">
      <c r="B14" s="12">
        <v>9</v>
      </c>
      <c r="C14" s="14" t="s">
        <v>38</v>
      </c>
      <c r="D14" s="15" t="s">
        <v>54</v>
      </c>
      <c r="E14" s="12">
        <v>201</v>
      </c>
      <c r="F14" s="7" t="s">
        <v>0</v>
      </c>
    </row>
    <row r="15" spans="1:8" s="4" customFormat="1" ht="19" x14ac:dyDescent="0.25">
      <c r="B15" s="12">
        <v>9</v>
      </c>
      <c r="C15" s="14" t="s">
        <v>101</v>
      </c>
      <c r="D15" s="15" t="s">
        <v>4</v>
      </c>
      <c r="E15" s="12">
        <v>201</v>
      </c>
      <c r="F15"/>
    </row>
    <row r="16" spans="1:8" ht="19" x14ac:dyDescent="0.25">
      <c r="A16" s="4"/>
      <c r="B16" s="12">
        <v>10</v>
      </c>
      <c r="C16" s="14" t="s">
        <v>107</v>
      </c>
      <c r="D16" s="15" t="s">
        <v>5</v>
      </c>
      <c r="E16" s="12">
        <v>200</v>
      </c>
      <c r="F16" s="4"/>
    </row>
    <row r="17" spans="2:5" ht="19" x14ac:dyDescent="0.25">
      <c r="D17" s="4"/>
      <c r="E17" s="4"/>
    </row>
    <row r="18" spans="2:5" s="4" customFormat="1" ht="19" x14ac:dyDescent="0.25"/>
    <row r="19" spans="2:5" s="4" customFormat="1" ht="19" x14ac:dyDescent="0.25">
      <c r="B19"/>
      <c r="C19"/>
      <c r="D19"/>
      <c r="E19"/>
    </row>
    <row r="20" spans="2:5" ht="19" x14ac:dyDescent="0.25">
      <c r="B20" s="4"/>
      <c r="C20" s="4"/>
      <c r="D20" s="4"/>
      <c r="E20" s="4"/>
    </row>
    <row r="21" spans="2:5" s="4" customFormat="1" ht="19" x14ac:dyDescent="0.25">
      <c r="B21"/>
      <c r="C21"/>
      <c r="D21"/>
      <c r="E21"/>
    </row>
  </sheetData>
  <sortState ref="A6:F16">
    <sortCondition descending="1" ref="E5"/>
  </sortState>
  <mergeCells count="1">
    <mergeCell ref="B1:E1"/>
  </mergeCells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8"/>
  <sheetViews>
    <sheetView showGridLines="0" workbookViewId="0">
      <pane ySplit="5" topLeftCell="A6" activePane="bottomLeft" state="frozen"/>
      <selection pane="bottomLeft" activeCell="D37" sqref="D37"/>
    </sheetView>
  </sheetViews>
  <sheetFormatPr baseColWidth="10" defaultRowHeight="15" x14ac:dyDescent="0.2"/>
  <cols>
    <col min="1" max="1" width="23.5" customWidth="1"/>
    <col min="2" max="2" width="9.33203125" customWidth="1"/>
    <col min="3" max="3" width="31.5" customWidth="1"/>
    <col min="4" max="4" width="31.33203125" customWidth="1"/>
    <col min="7" max="7" width="10.83203125" style="1"/>
    <col min="8" max="8" width="18.6640625" customWidth="1"/>
  </cols>
  <sheetData>
    <row r="1" spans="1:10" ht="28.5" customHeight="1" x14ac:dyDescent="0.35">
      <c r="B1" s="190" t="s">
        <v>33</v>
      </c>
      <c r="C1" s="190"/>
      <c r="D1" s="190"/>
      <c r="E1" s="190"/>
      <c r="F1" s="190"/>
      <c r="G1" s="190"/>
      <c r="H1" s="190"/>
    </row>
    <row r="2" spans="1:10" ht="18" customHeight="1" x14ac:dyDescent="0.35">
      <c r="B2" s="83"/>
      <c r="C2" s="83"/>
      <c r="D2" s="83"/>
      <c r="E2" s="83"/>
      <c r="F2" s="83"/>
      <c r="G2" s="83"/>
      <c r="H2" s="83"/>
    </row>
    <row r="3" spans="1:10" s="4" customFormat="1" ht="19" x14ac:dyDescent="0.25">
      <c r="B3" s="5"/>
      <c r="C3" s="5"/>
      <c r="D3" s="5"/>
      <c r="E3" s="191" t="s">
        <v>27</v>
      </c>
      <c r="F3" s="192"/>
      <c r="G3" s="193"/>
      <c r="H3" s="6" t="s">
        <v>23</v>
      </c>
      <c r="I3" s="7"/>
    </row>
    <row r="4" spans="1:10" s="4" customFormat="1" ht="19" x14ac:dyDescent="0.25">
      <c r="B4" s="8" t="s">
        <v>13</v>
      </c>
      <c r="C4" s="9" t="s">
        <v>20</v>
      </c>
      <c r="D4" s="9" t="s">
        <v>52</v>
      </c>
      <c r="E4" s="10">
        <v>1</v>
      </c>
      <c r="F4" s="10">
        <v>2</v>
      </c>
      <c r="G4" s="10">
        <v>3</v>
      </c>
      <c r="H4" s="8" t="s">
        <v>17</v>
      </c>
      <c r="I4" s="7"/>
    </row>
    <row r="5" spans="1:10" s="4" customFormat="1" ht="3.5" customHeight="1" x14ac:dyDescent="0.25">
      <c r="B5" s="7"/>
      <c r="C5" s="7"/>
      <c r="D5" s="7"/>
      <c r="E5" s="7"/>
      <c r="F5" s="7"/>
      <c r="G5" s="11"/>
      <c r="H5" s="7"/>
      <c r="I5" s="7"/>
    </row>
    <row r="6" spans="1:10" s="4" customFormat="1" ht="19" x14ac:dyDescent="0.25">
      <c r="B6" s="12">
        <v>1</v>
      </c>
      <c r="C6" s="15" t="s">
        <v>100</v>
      </c>
      <c r="D6" s="15" t="s">
        <v>4</v>
      </c>
      <c r="E6" s="10">
        <v>215</v>
      </c>
      <c r="F6" s="10">
        <v>239</v>
      </c>
      <c r="G6" s="10">
        <v>223</v>
      </c>
      <c r="H6" s="12">
        <f>SUM(E6:G6)</f>
        <v>677</v>
      </c>
      <c r="I6" s="7" t="s">
        <v>0</v>
      </c>
    </row>
    <row r="7" spans="1:10" s="4" customFormat="1" ht="19" x14ac:dyDescent="0.25">
      <c r="B7" s="12">
        <v>2</v>
      </c>
      <c r="C7" s="15" t="s">
        <v>72</v>
      </c>
      <c r="D7" s="15" t="s">
        <v>67</v>
      </c>
      <c r="E7" s="10">
        <v>211</v>
      </c>
      <c r="F7" s="10">
        <v>215</v>
      </c>
      <c r="G7" s="10">
        <v>219</v>
      </c>
      <c r="H7" s="12">
        <f t="shared" ref="H7" si="0">SUM(E7:G7)</f>
        <v>645</v>
      </c>
      <c r="I7" s="7"/>
    </row>
    <row r="8" spans="1:10" s="4" customFormat="1" ht="19" x14ac:dyDescent="0.25">
      <c r="B8" s="12">
        <v>3</v>
      </c>
      <c r="C8" s="15" t="s">
        <v>74</v>
      </c>
      <c r="D8" s="15" t="s">
        <v>14</v>
      </c>
      <c r="E8" s="162">
        <v>226</v>
      </c>
      <c r="F8" s="162">
        <v>188</v>
      </c>
      <c r="G8" s="162">
        <v>184</v>
      </c>
      <c r="H8" s="12">
        <f t="shared" ref="H8:H17" si="1">SUM(E8:G8)</f>
        <v>598</v>
      </c>
      <c r="J8"/>
    </row>
    <row r="9" spans="1:10" ht="19" x14ac:dyDescent="0.25">
      <c r="A9" s="4"/>
      <c r="B9" s="12">
        <v>4</v>
      </c>
      <c r="C9" s="15" t="s">
        <v>43</v>
      </c>
      <c r="D9" s="15" t="s">
        <v>70</v>
      </c>
      <c r="E9" s="10">
        <v>207</v>
      </c>
      <c r="F9" s="10">
        <v>205</v>
      </c>
      <c r="G9" s="10">
        <v>185</v>
      </c>
      <c r="H9" s="12">
        <f t="shared" si="1"/>
        <v>597</v>
      </c>
      <c r="I9" s="7" t="s">
        <v>0</v>
      </c>
    </row>
    <row r="10" spans="1:10" ht="19" x14ac:dyDescent="0.25">
      <c r="A10" s="4"/>
      <c r="B10" s="12">
        <v>5</v>
      </c>
      <c r="C10" s="15" t="s">
        <v>46</v>
      </c>
      <c r="D10" s="15" t="s">
        <v>67</v>
      </c>
      <c r="E10" s="10">
        <v>181</v>
      </c>
      <c r="F10" s="10">
        <v>226</v>
      </c>
      <c r="G10" s="10">
        <v>183</v>
      </c>
      <c r="H10" s="12">
        <f t="shared" si="1"/>
        <v>590</v>
      </c>
      <c r="I10" s="7"/>
    </row>
    <row r="11" spans="1:10" ht="19" x14ac:dyDescent="0.25">
      <c r="B11" s="12">
        <v>6</v>
      </c>
      <c r="C11" s="15" t="s">
        <v>116</v>
      </c>
      <c r="D11" s="15" t="s">
        <v>4</v>
      </c>
      <c r="E11" s="162">
        <v>187</v>
      </c>
      <c r="F11" s="162">
        <v>191</v>
      </c>
      <c r="G11" s="162">
        <v>203</v>
      </c>
      <c r="H11" s="12">
        <f t="shared" si="1"/>
        <v>581</v>
      </c>
    </row>
    <row r="12" spans="1:10" s="4" customFormat="1" ht="19" x14ac:dyDescent="0.25">
      <c r="A12"/>
      <c r="B12" s="12">
        <v>7</v>
      </c>
      <c r="C12" s="15" t="s">
        <v>90</v>
      </c>
      <c r="D12" s="15" t="s">
        <v>67</v>
      </c>
      <c r="E12" s="162">
        <v>206</v>
      </c>
      <c r="F12" s="162">
        <v>183</v>
      </c>
      <c r="G12" s="162">
        <v>173</v>
      </c>
      <c r="H12" s="12">
        <f t="shared" si="1"/>
        <v>562</v>
      </c>
    </row>
    <row r="13" spans="1:10" ht="19" x14ac:dyDescent="0.25">
      <c r="B13" s="12">
        <v>8</v>
      </c>
      <c r="C13" s="15" t="s">
        <v>101</v>
      </c>
      <c r="D13" s="15" t="s">
        <v>4</v>
      </c>
      <c r="E13" s="10">
        <v>161</v>
      </c>
      <c r="F13" s="10">
        <v>201</v>
      </c>
      <c r="G13" s="10">
        <v>185</v>
      </c>
      <c r="H13" s="12">
        <f t="shared" si="1"/>
        <v>547</v>
      </c>
    </row>
    <row r="14" spans="1:10" s="4" customFormat="1" ht="19" x14ac:dyDescent="0.25">
      <c r="B14" s="12">
        <v>8</v>
      </c>
      <c r="C14" s="110" t="s">
        <v>78</v>
      </c>
      <c r="D14" s="110" t="s">
        <v>70</v>
      </c>
      <c r="E14" s="157">
        <v>189</v>
      </c>
      <c r="F14" s="157">
        <v>189</v>
      </c>
      <c r="G14" s="157">
        <v>169</v>
      </c>
      <c r="H14" s="12">
        <f t="shared" si="1"/>
        <v>547</v>
      </c>
      <c r="I14"/>
    </row>
    <row r="15" spans="1:10" ht="19" x14ac:dyDescent="0.25">
      <c r="A15" s="4"/>
      <c r="B15" s="148">
        <v>9</v>
      </c>
      <c r="C15" s="149" t="s">
        <v>64</v>
      </c>
      <c r="D15" s="149" t="s">
        <v>94</v>
      </c>
      <c r="E15" s="144">
        <v>189</v>
      </c>
      <c r="F15" s="144">
        <v>171</v>
      </c>
      <c r="G15" s="144">
        <v>182</v>
      </c>
      <c r="H15" s="12">
        <f t="shared" si="1"/>
        <v>542</v>
      </c>
    </row>
    <row r="16" spans="1:10" s="4" customFormat="1" ht="19" x14ac:dyDescent="0.25">
      <c r="A16"/>
      <c r="B16" s="148">
        <v>10</v>
      </c>
      <c r="C16" s="149" t="s">
        <v>34</v>
      </c>
      <c r="D16" s="149" t="s">
        <v>5</v>
      </c>
      <c r="E16" s="144">
        <v>158</v>
      </c>
      <c r="F16" s="144">
        <v>169</v>
      </c>
      <c r="G16" s="144">
        <v>208</v>
      </c>
      <c r="H16" s="12">
        <f t="shared" si="1"/>
        <v>535</v>
      </c>
      <c r="I16"/>
    </row>
    <row r="17" spans="1:9" ht="19" x14ac:dyDescent="0.25">
      <c r="B17" s="148">
        <v>11</v>
      </c>
      <c r="C17" s="149" t="s">
        <v>39</v>
      </c>
      <c r="D17" s="149" t="s">
        <v>15</v>
      </c>
      <c r="E17" s="144">
        <v>155</v>
      </c>
      <c r="F17" s="144">
        <v>162</v>
      </c>
      <c r="G17" s="144">
        <v>194</v>
      </c>
      <c r="H17" s="12">
        <f t="shared" si="1"/>
        <v>511</v>
      </c>
    </row>
    <row r="18" spans="1:9" ht="19" x14ac:dyDescent="0.25">
      <c r="A18" t="s">
        <v>0</v>
      </c>
      <c r="B18" s="148">
        <v>12</v>
      </c>
      <c r="C18" s="149" t="s">
        <v>117</v>
      </c>
      <c r="D18" s="149" t="s">
        <v>91</v>
      </c>
      <c r="E18" s="166">
        <v>151</v>
      </c>
      <c r="F18" s="166">
        <v>181</v>
      </c>
      <c r="G18" s="166">
        <v>175</v>
      </c>
      <c r="H18" s="12">
        <v>507</v>
      </c>
      <c r="I18" s="4"/>
    </row>
    <row r="19" spans="1:9" s="4" customFormat="1" ht="19" x14ac:dyDescent="0.25">
      <c r="A19"/>
      <c r="B19" s="148">
        <v>13</v>
      </c>
      <c r="C19" s="149" t="s">
        <v>38</v>
      </c>
      <c r="D19" s="149" t="s">
        <v>54</v>
      </c>
      <c r="E19" s="144">
        <v>199</v>
      </c>
      <c r="F19" s="144">
        <v>147</v>
      </c>
      <c r="G19" s="144">
        <v>154</v>
      </c>
      <c r="H19" s="161">
        <f>SUM(E19:G19)</f>
        <v>500</v>
      </c>
      <c r="I19"/>
    </row>
    <row r="20" spans="1:9" ht="19" x14ac:dyDescent="0.25">
      <c r="A20" s="4"/>
      <c r="G20"/>
    </row>
    <row r="21" spans="1:9" s="4" customFormat="1" ht="19" x14ac:dyDescent="0.25"/>
    <row r="22" spans="1:9" x14ac:dyDescent="0.2">
      <c r="A22" t="s">
        <v>0</v>
      </c>
      <c r="G22"/>
    </row>
    <row r="23" spans="1:9" s="4" customFormat="1" ht="19" x14ac:dyDescent="0.25"/>
    <row r="24" spans="1:9" x14ac:dyDescent="0.2">
      <c r="G24"/>
    </row>
    <row r="25" spans="1:9" x14ac:dyDescent="0.2">
      <c r="G25"/>
    </row>
    <row r="26" spans="1:9" x14ac:dyDescent="0.2">
      <c r="G26"/>
    </row>
    <row r="27" spans="1:9" x14ac:dyDescent="0.2">
      <c r="G27"/>
    </row>
    <row r="28" spans="1:9" x14ac:dyDescent="0.2">
      <c r="G28"/>
    </row>
  </sheetData>
  <sortState ref="A8:I19">
    <sortCondition descending="1" ref="H6"/>
  </sortState>
  <mergeCells count="2">
    <mergeCell ref="E3:G3"/>
    <mergeCell ref="B1:H1"/>
  </mergeCells>
  <pageMargins left="0.7" right="0.7" top="0.75" bottom="0.75" header="0.3" footer="0.3"/>
  <pageSetup paperSize="9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showRowColHeaders="0" workbookViewId="0">
      <pane ySplit="3" topLeftCell="A4" activePane="bottomLeft" state="frozen"/>
      <selection pane="bottomLeft" activeCell="L33" sqref="L33"/>
    </sheetView>
  </sheetViews>
  <sheetFormatPr baseColWidth="10" defaultColWidth="10.83203125" defaultRowHeight="19" x14ac:dyDescent="0.25"/>
  <cols>
    <col min="1" max="1" width="8.33203125" style="17" customWidth="1"/>
    <col min="2" max="2" width="20.33203125" style="77" customWidth="1"/>
    <col min="3" max="3" width="10.83203125" style="17"/>
    <col min="4" max="4" width="10.83203125" style="11"/>
    <col min="5" max="6" width="10.83203125" style="17"/>
    <col min="7" max="16384" width="10.83203125" style="77"/>
  </cols>
  <sheetData>
    <row r="1" spans="1:6" x14ac:dyDescent="0.25">
      <c r="A1" s="194" t="s">
        <v>13</v>
      </c>
      <c r="B1" s="194" t="s">
        <v>21</v>
      </c>
      <c r="C1" s="194" t="s">
        <v>61</v>
      </c>
      <c r="D1" s="6" t="s">
        <v>59</v>
      </c>
      <c r="E1" s="78" t="s">
        <v>62</v>
      </c>
      <c r="F1" s="78" t="s">
        <v>57</v>
      </c>
    </row>
    <row r="2" spans="1:6" x14ac:dyDescent="0.25">
      <c r="A2" s="195"/>
      <c r="B2" s="195"/>
      <c r="C2" s="195"/>
      <c r="D2" s="8" t="s">
        <v>60</v>
      </c>
      <c r="E2" s="79" t="s">
        <v>63</v>
      </c>
      <c r="F2" s="79" t="s">
        <v>58</v>
      </c>
    </row>
    <row r="3" spans="1:6" ht="4.25" customHeight="1" x14ac:dyDescent="0.25"/>
    <row r="4" spans="1:6" x14ac:dyDescent="0.25">
      <c r="A4" s="20">
        <v>1</v>
      </c>
      <c r="B4" s="22" t="s">
        <v>4</v>
      </c>
      <c r="C4" s="20" t="s">
        <v>55</v>
      </c>
      <c r="D4" s="80">
        <v>1733</v>
      </c>
      <c r="E4" s="81">
        <f t="shared" ref="E4:E14" si="0">D4/9</f>
        <v>192.55555555555554</v>
      </c>
      <c r="F4" s="20">
        <v>4</v>
      </c>
    </row>
    <row r="5" spans="1:6" x14ac:dyDescent="0.25">
      <c r="A5" s="20">
        <v>2</v>
      </c>
      <c r="B5" s="22" t="s">
        <v>67</v>
      </c>
      <c r="C5" s="20" t="s">
        <v>55</v>
      </c>
      <c r="D5" s="80">
        <v>1711</v>
      </c>
      <c r="E5" s="81">
        <f t="shared" si="0"/>
        <v>190.11111111111111</v>
      </c>
      <c r="F5" s="20">
        <v>4</v>
      </c>
    </row>
    <row r="6" spans="1:6" x14ac:dyDescent="0.25">
      <c r="A6" s="20">
        <v>3</v>
      </c>
      <c r="B6" s="22" t="s">
        <v>70</v>
      </c>
      <c r="C6" s="20" t="s">
        <v>55</v>
      </c>
      <c r="D6" s="80">
        <v>1564</v>
      </c>
      <c r="E6" s="81">
        <f t="shared" si="0"/>
        <v>173.77777777777777</v>
      </c>
      <c r="F6" s="20">
        <v>1</v>
      </c>
    </row>
    <row r="7" spans="1:6" x14ac:dyDescent="0.25">
      <c r="A7" s="20">
        <v>4</v>
      </c>
      <c r="B7" s="22" t="s">
        <v>89</v>
      </c>
      <c r="C7" s="20" t="s">
        <v>56</v>
      </c>
      <c r="D7" s="80">
        <v>1451</v>
      </c>
      <c r="E7" s="81">
        <f t="shared" si="0"/>
        <v>161.22222222222223</v>
      </c>
      <c r="F7" s="20">
        <v>2</v>
      </c>
    </row>
    <row r="8" spans="1:6" x14ac:dyDescent="0.25">
      <c r="A8" s="20">
        <v>5</v>
      </c>
      <c r="B8" s="22" t="s">
        <v>14</v>
      </c>
      <c r="C8" s="20" t="s">
        <v>55</v>
      </c>
      <c r="D8" s="80">
        <v>1439</v>
      </c>
      <c r="E8" s="81">
        <f t="shared" si="0"/>
        <v>159.88888888888889</v>
      </c>
      <c r="F8" s="20">
        <v>2</v>
      </c>
    </row>
    <row r="9" spans="1:6" x14ac:dyDescent="0.25">
      <c r="A9" s="20">
        <v>6</v>
      </c>
      <c r="B9" s="22" t="s">
        <v>19</v>
      </c>
      <c r="C9" s="20" t="s">
        <v>56</v>
      </c>
      <c r="D9" s="80">
        <v>1423</v>
      </c>
      <c r="E9" s="81">
        <f t="shared" si="0"/>
        <v>158.11111111111111</v>
      </c>
      <c r="F9" s="20">
        <v>1</v>
      </c>
    </row>
    <row r="10" spans="1:6" x14ac:dyDescent="0.25">
      <c r="A10" s="20">
        <v>7</v>
      </c>
      <c r="B10" s="22" t="s">
        <v>5</v>
      </c>
      <c r="C10" s="20" t="s">
        <v>56</v>
      </c>
      <c r="D10" s="80">
        <v>1421</v>
      </c>
      <c r="E10" s="81">
        <f t="shared" si="0"/>
        <v>157.88888888888889</v>
      </c>
      <c r="F10" s="20">
        <v>3</v>
      </c>
    </row>
    <row r="11" spans="1:6" x14ac:dyDescent="0.25">
      <c r="A11" s="20">
        <v>8</v>
      </c>
      <c r="B11" s="22" t="s">
        <v>91</v>
      </c>
      <c r="C11" s="20" t="s">
        <v>55</v>
      </c>
      <c r="D11" s="80">
        <v>1372</v>
      </c>
      <c r="E11" s="81">
        <f t="shared" si="0"/>
        <v>152.44444444444446</v>
      </c>
      <c r="F11" s="20">
        <v>5</v>
      </c>
    </row>
    <row r="12" spans="1:6" x14ac:dyDescent="0.25">
      <c r="A12" s="20">
        <v>9</v>
      </c>
      <c r="B12" s="22" t="s">
        <v>15</v>
      </c>
      <c r="C12" s="20" t="s">
        <v>56</v>
      </c>
      <c r="D12" s="80">
        <v>1306</v>
      </c>
      <c r="E12" s="81">
        <f t="shared" si="0"/>
        <v>145.11111111111111</v>
      </c>
      <c r="F12" s="20">
        <v>2</v>
      </c>
    </row>
    <row r="13" spans="1:6" x14ac:dyDescent="0.25">
      <c r="A13" s="20">
        <v>10</v>
      </c>
      <c r="B13" s="22" t="s">
        <v>54</v>
      </c>
      <c r="C13" s="20" t="s">
        <v>56</v>
      </c>
      <c r="D13" s="80">
        <v>1271</v>
      </c>
      <c r="E13" s="81">
        <f t="shared" si="0"/>
        <v>141.22222222222223</v>
      </c>
      <c r="F13" s="20">
        <v>2</v>
      </c>
    </row>
    <row r="14" spans="1:6" x14ac:dyDescent="0.25">
      <c r="A14" s="20">
        <v>11</v>
      </c>
      <c r="B14" s="22" t="s">
        <v>66</v>
      </c>
      <c r="C14" s="20" t="s">
        <v>56</v>
      </c>
      <c r="D14" s="80">
        <v>1233</v>
      </c>
      <c r="E14" s="81">
        <f t="shared" si="0"/>
        <v>137</v>
      </c>
      <c r="F14" s="20">
        <v>2</v>
      </c>
    </row>
    <row r="15" spans="1:6" ht="16" x14ac:dyDescent="0.2">
      <c r="A15" s="77"/>
      <c r="C15" s="77"/>
      <c r="D15" s="77"/>
      <c r="E15" s="77"/>
      <c r="F15" s="77"/>
    </row>
    <row r="16" spans="1:6" ht="16" x14ac:dyDescent="0.2">
      <c r="A16" s="77"/>
      <c r="C16" s="77"/>
      <c r="D16" s="77"/>
      <c r="E16" s="77"/>
      <c r="F16" s="77"/>
    </row>
    <row r="17" spans="1:6" ht="16" x14ac:dyDescent="0.2">
      <c r="A17" s="77"/>
      <c r="C17" s="77"/>
      <c r="D17" s="77"/>
      <c r="E17" s="77"/>
      <c r="F17" s="77"/>
    </row>
  </sheetData>
  <sortState ref="A4:F14">
    <sortCondition descending="1" ref="E4"/>
  </sortState>
  <mergeCells count="3">
    <mergeCell ref="C1:C2"/>
    <mergeCell ref="A1:A2"/>
    <mergeCell ref="B1:B2"/>
  </mergeCells>
  <pageMargins left="0.7" right="0.7" top="0.75" bottom="0.75" header="0.3" footer="0.3"/>
  <pageSetup paperSize="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Tabeller</vt:lpstr>
      <vt:lpstr>Kampresultat</vt:lpstr>
      <vt:lpstr>Kampefakta</vt:lpstr>
      <vt:lpstr>Snitt liste</vt:lpstr>
      <vt:lpstr>200-klubben</vt:lpstr>
      <vt:lpstr>500-klubben</vt:lpstr>
      <vt:lpstr>Beste lagprestasjoner</vt:lpstr>
    </vt:vector>
  </TitlesOfParts>
  <Company>Statens vegvesen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Oterhals Harald</dc:creator>
  <cp:lastModifiedBy>Microsoft Office-bruker</cp:lastModifiedBy>
  <cp:lastPrinted>2019-03-26T17:50:10Z</cp:lastPrinted>
  <dcterms:created xsi:type="dcterms:W3CDTF">2013-12-12T08:29:36Z</dcterms:created>
  <dcterms:modified xsi:type="dcterms:W3CDTF">2019-11-15T16:13:47Z</dcterms:modified>
</cp:coreProperties>
</file>