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6900" yWindow="460" windowWidth="26560" windowHeight="20440" tabRatio="761"/>
  </bookViews>
  <sheets>
    <sheet name="Tabeller" sheetId="2" r:id="rId1"/>
    <sheet name="Kampresultat" sheetId="17" r:id="rId2"/>
    <sheet name="Kamp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3" i="9" l="1"/>
  <c r="H52" i="9"/>
  <c r="R358" i="3"/>
  <c r="Q358" i="3"/>
  <c r="P358" i="3"/>
  <c r="O358" i="3"/>
  <c r="H63" i="9"/>
  <c r="R355" i="3"/>
  <c r="R356" i="3"/>
  <c r="R357" i="3"/>
  <c r="R350" i="3"/>
  <c r="R351" i="3"/>
  <c r="R352" i="3"/>
  <c r="R353" i="3"/>
  <c r="Q353" i="3"/>
  <c r="P353" i="3"/>
  <c r="O353" i="3"/>
  <c r="J345" i="3"/>
  <c r="J346" i="3"/>
  <c r="J347" i="3"/>
  <c r="J348" i="3"/>
  <c r="I348" i="3"/>
  <c r="H348" i="3"/>
  <c r="G348" i="3"/>
  <c r="J339" i="3"/>
  <c r="J340" i="3"/>
  <c r="J341" i="3"/>
  <c r="J342" i="3"/>
  <c r="J343" i="3"/>
  <c r="I343" i="3"/>
  <c r="H343" i="3"/>
  <c r="G343" i="3"/>
  <c r="R365" i="3"/>
  <c r="R366" i="3"/>
  <c r="R367" i="3"/>
  <c r="R368" i="3"/>
  <c r="Q368" i="3"/>
  <c r="P368" i="3"/>
  <c r="O368" i="3"/>
  <c r="R360" i="3"/>
  <c r="R361" i="3"/>
  <c r="R362" i="3"/>
  <c r="R363" i="3"/>
  <c r="Q363" i="3"/>
  <c r="P363" i="3"/>
  <c r="O363" i="3"/>
  <c r="R345" i="3"/>
  <c r="R346" i="3"/>
  <c r="R347" i="3"/>
  <c r="R348" i="3"/>
  <c r="Q348" i="3"/>
  <c r="P348" i="3"/>
  <c r="O348" i="3"/>
  <c r="R339" i="3"/>
  <c r="R340" i="3"/>
  <c r="R341" i="3"/>
  <c r="R342" i="3"/>
  <c r="Q342" i="3"/>
  <c r="P342" i="3"/>
  <c r="O342" i="3"/>
  <c r="J331" i="3"/>
  <c r="J330" i="3"/>
  <c r="J328" i="3"/>
  <c r="J329" i="3"/>
  <c r="J332" i="3"/>
  <c r="G332" i="3"/>
  <c r="H332" i="3"/>
  <c r="I332" i="3"/>
  <c r="J334" i="3"/>
  <c r="J335" i="3"/>
  <c r="J336" i="3"/>
  <c r="J337" i="3"/>
  <c r="I337" i="3"/>
  <c r="H337" i="3"/>
  <c r="G337" i="3"/>
  <c r="J323" i="3"/>
  <c r="J324" i="3"/>
  <c r="J325" i="3"/>
  <c r="J326" i="3"/>
  <c r="I326" i="3"/>
  <c r="H326" i="3"/>
  <c r="G326" i="3"/>
  <c r="J318" i="3"/>
  <c r="J319" i="3"/>
  <c r="J320" i="3"/>
  <c r="J321" i="3"/>
  <c r="I321" i="3"/>
  <c r="H321" i="3"/>
  <c r="G321" i="3"/>
  <c r="H16" i="7"/>
  <c r="J303" i="3"/>
  <c r="J304" i="3"/>
  <c r="J305" i="3"/>
  <c r="J306" i="3"/>
  <c r="I306" i="3"/>
  <c r="H306" i="3"/>
  <c r="G306" i="3"/>
  <c r="J297" i="3"/>
  <c r="J298" i="3"/>
  <c r="J299" i="3"/>
  <c r="J300" i="3"/>
  <c r="J301" i="3"/>
  <c r="I301" i="3"/>
  <c r="H301" i="3"/>
  <c r="G301" i="3"/>
  <c r="R313" i="3"/>
  <c r="R314" i="3"/>
  <c r="R315" i="3"/>
  <c r="R316" i="3"/>
  <c r="Q316" i="3"/>
  <c r="P316" i="3"/>
  <c r="O316" i="3"/>
  <c r="R308" i="3"/>
  <c r="R309" i="3"/>
  <c r="R310" i="3"/>
  <c r="R311" i="3"/>
  <c r="Q311" i="3"/>
  <c r="P311" i="3"/>
  <c r="O311" i="3"/>
  <c r="R303" i="3"/>
  <c r="R304" i="3"/>
  <c r="R305" i="3"/>
  <c r="R306" i="3"/>
  <c r="Q306" i="3"/>
  <c r="P306" i="3"/>
  <c r="O306" i="3"/>
  <c r="R297" i="3"/>
  <c r="R298" i="3"/>
  <c r="R299" i="3"/>
  <c r="R300" i="3"/>
  <c r="Q300" i="3"/>
  <c r="P300" i="3"/>
  <c r="O300" i="3"/>
  <c r="R292" i="3"/>
  <c r="R293" i="3"/>
  <c r="R294" i="3"/>
  <c r="R295" i="3"/>
  <c r="Q295" i="3"/>
  <c r="P295" i="3"/>
  <c r="O295" i="3"/>
  <c r="J292" i="3"/>
  <c r="J293" i="3"/>
  <c r="J294" i="3"/>
  <c r="J295" i="3"/>
  <c r="I295" i="3"/>
  <c r="H295" i="3"/>
  <c r="G295" i="3"/>
  <c r="R287" i="3"/>
  <c r="R288" i="3"/>
  <c r="R289" i="3"/>
  <c r="R290" i="3"/>
  <c r="Q290" i="3"/>
  <c r="P290" i="3"/>
  <c r="O290" i="3"/>
  <c r="J287" i="3"/>
  <c r="J288" i="3"/>
  <c r="J289" i="3"/>
  <c r="J290" i="3"/>
  <c r="I290" i="3"/>
  <c r="H290" i="3"/>
  <c r="G290" i="3"/>
  <c r="H20" i="7"/>
  <c r="R269" i="3"/>
  <c r="R282" i="3"/>
  <c r="R283" i="3"/>
  <c r="R284" i="3"/>
  <c r="R285" i="3"/>
  <c r="Q285" i="3"/>
  <c r="P285" i="3"/>
  <c r="O285" i="3"/>
  <c r="R277" i="3"/>
  <c r="R278" i="3"/>
  <c r="R279" i="3"/>
  <c r="R280" i="3"/>
  <c r="Q280" i="3"/>
  <c r="P280" i="3"/>
  <c r="O280" i="3"/>
  <c r="R272" i="3"/>
  <c r="R273" i="3"/>
  <c r="R274" i="3"/>
  <c r="R275" i="3"/>
  <c r="Q275" i="3"/>
  <c r="P275" i="3"/>
  <c r="O275" i="3"/>
  <c r="J272" i="3"/>
  <c r="J273" i="3"/>
  <c r="J274" i="3"/>
  <c r="J275" i="3"/>
  <c r="I275" i="3"/>
  <c r="H275" i="3"/>
  <c r="G275" i="3"/>
  <c r="R267" i="3"/>
  <c r="R268" i="3"/>
  <c r="R270" i="3"/>
  <c r="Q270" i="3"/>
  <c r="P270" i="3"/>
  <c r="O270" i="3"/>
  <c r="J267" i="3"/>
  <c r="J268" i="3"/>
  <c r="J269" i="3"/>
  <c r="J270" i="3"/>
  <c r="I270" i="3"/>
  <c r="H270" i="3"/>
  <c r="G270" i="3"/>
  <c r="R262" i="3"/>
  <c r="R263" i="3"/>
  <c r="R264" i="3"/>
  <c r="R265" i="3"/>
  <c r="Q265" i="3"/>
  <c r="P265" i="3"/>
  <c r="O265" i="3"/>
  <c r="J262" i="3"/>
  <c r="J263" i="3"/>
  <c r="J264" i="3"/>
  <c r="J265" i="3"/>
  <c r="I265" i="3"/>
  <c r="H265" i="3"/>
  <c r="G265" i="3"/>
  <c r="R257" i="3"/>
  <c r="R258" i="3"/>
  <c r="R259" i="3"/>
  <c r="R260" i="3"/>
  <c r="Q260" i="3"/>
  <c r="P260" i="3"/>
  <c r="O260" i="3"/>
  <c r="J257" i="3"/>
  <c r="J258" i="3"/>
  <c r="J259" i="3"/>
  <c r="J260" i="3"/>
  <c r="I260" i="3"/>
  <c r="H260" i="3"/>
  <c r="G260" i="3"/>
  <c r="H15" i="9"/>
  <c r="J237" i="3"/>
  <c r="J238" i="3"/>
  <c r="J239" i="3"/>
  <c r="G240" i="3"/>
  <c r="H240" i="3"/>
  <c r="I240" i="3"/>
  <c r="J240" i="3"/>
  <c r="J242" i="3"/>
  <c r="J243" i="3"/>
  <c r="J244" i="3"/>
  <c r="G245" i="3"/>
  <c r="H245" i="3"/>
  <c r="I245" i="3"/>
  <c r="J245" i="3"/>
  <c r="J247" i="3"/>
  <c r="J248" i="3"/>
  <c r="J249" i="3"/>
  <c r="G250" i="3"/>
  <c r="H250" i="3"/>
  <c r="I250" i="3"/>
  <c r="J250" i="3"/>
  <c r="J252" i="3"/>
  <c r="J253" i="3"/>
  <c r="J254" i="3"/>
  <c r="G255" i="3"/>
  <c r="H255" i="3"/>
  <c r="I255" i="3"/>
  <c r="J255" i="3"/>
  <c r="H24" i="7"/>
  <c r="H27" i="7"/>
  <c r="H23" i="7"/>
  <c r="H26" i="7"/>
  <c r="H21" i="7"/>
  <c r="H19" i="7"/>
  <c r="H29" i="7"/>
  <c r="J227" i="3"/>
  <c r="J228" i="3"/>
  <c r="J229" i="3"/>
  <c r="J230" i="3"/>
  <c r="I230" i="3"/>
  <c r="H230" i="3"/>
  <c r="G230" i="3"/>
  <c r="J221" i="3"/>
  <c r="J222" i="3"/>
  <c r="J223" i="3"/>
  <c r="J224" i="3"/>
  <c r="J225" i="3"/>
  <c r="I225" i="3"/>
  <c r="H225" i="3"/>
  <c r="G225" i="3"/>
  <c r="J232" i="3"/>
  <c r="J233" i="3"/>
  <c r="J234" i="3"/>
  <c r="J235" i="3"/>
  <c r="I235" i="3"/>
  <c r="H235" i="3"/>
  <c r="G235" i="3"/>
  <c r="J216" i="3"/>
  <c r="J217" i="3"/>
  <c r="J218" i="3"/>
  <c r="J219" i="3"/>
  <c r="I219" i="3"/>
  <c r="H219" i="3"/>
  <c r="G219" i="3"/>
  <c r="H15" i="7"/>
  <c r="J201" i="3"/>
  <c r="J202" i="3"/>
  <c r="J203" i="3"/>
  <c r="J204" i="3"/>
  <c r="I204" i="3"/>
  <c r="H204" i="3"/>
  <c r="G204" i="3"/>
  <c r="R211" i="3"/>
  <c r="R212" i="3"/>
  <c r="R213" i="3"/>
  <c r="R214" i="3"/>
  <c r="Q214" i="3"/>
  <c r="P214" i="3"/>
  <c r="O214" i="3"/>
  <c r="R206" i="3"/>
  <c r="R207" i="3"/>
  <c r="R208" i="3"/>
  <c r="R209" i="3"/>
  <c r="Q209" i="3"/>
  <c r="P209" i="3"/>
  <c r="O209" i="3"/>
  <c r="R201" i="3"/>
  <c r="R202" i="3"/>
  <c r="R203" i="3"/>
  <c r="R204" i="3"/>
  <c r="Q204" i="3"/>
  <c r="P204" i="3"/>
  <c r="O204" i="3"/>
  <c r="R196" i="3"/>
  <c r="R197" i="3"/>
  <c r="R198" i="3"/>
  <c r="R199" i="3"/>
  <c r="Q199" i="3"/>
  <c r="P199" i="3"/>
  <c r="O199" i="3"/>
  <c r="J196" i="3"/>
  <c r="J197" i="3"/>
  <c r="J198" i="3"/>
  <c r="J199" i="3"/>
  <c r="I199" i="3"/>
  <c r="H199" i="3"/>
  <c r="G199" i="3"/>
  <c r="R191" i="3"/>
  <c r="R192" i="3"/>
  <c r="R193" i="3"/>
  <c r="R194" i="3"/>
  <c r="Q194" i="3"/>
  <c r="P194" i="3"/>
  <c r="O194" i="3"/>
  <c r="J191" i="3"/>
  <c r="J192" i="3"/>
  <c r="J193" i="3"/>
  <c r="J194" i="3"/>
  <c r="I194" i="3"/>
  <c r="H194" i="3"/>
  <c r="G194" i="3"/>
  <c r="R186" i="3"/>
  <c r="R187" i="3"/>
  <c r="R188" i="3"/>
  <c r="R189" i="3"/>
  <c r="Q189" i="3"/>
  <c r="P189" i="3"/>
  <c r="O189" i="3"/>
  <c r="J186" i="3"/>
  <c r="J187" i="3"/>
  <c r="J188" i="3"/>
  <c r="J189" i="3"/>
  <c r="I189" i="3"/>
  <c r="H189" i="3"/>
  <c r="G189" i="3"/>
  <c r="H40" i="9"/>
  <c r="H22" i="7"/>
  <c r="H10" i="7"/>
  <c r="J165" i="3"/>
  <c r="J166" i="3"/>
  <c r="J167" i="3"/>
  <c r="J168" i="3"/>
  <c r="I168" i="3"/>
  <c r="H168" i="3"/>
  <c r="G168" i="3"/>
  <c r="J155" i="3"/>
  <c r="J156" i="3"/>
  <c r="J157" i="3"/>
  <c r="G158" i="3"/>
  <c r="H158" i="3"/>
  <c r="I158" i="3"/>
  <c r="J158" i="3"/>
  <c r="J170" i="3"/>
  <c r="J171" i="3"/>
  <c r="J172" i="3"/>
  <c r="J173" i="3"/>
  <c r="J174" i="3"/>
  <c r="I174" i="3"/>
  <c r="H174" i="3"/>
  <c r="G174" i="3"/>
  <c r="R181" i="3"/>
  <c r="R182" i="3"/>
  <c r="R183" i="3"/>
  <c r="R184" i="3"/>
  <c r="Q184" i="3"/>
  <c r="P184" i="3"/>
  <c r="O184" i="3"/>
  <c r="R176" i="3"/>
  <c r="R177" i="3"/>
  <c r="R178" i="3"/>
  <c r="R179" i="3"/>
  <c r="Q179" i="3"/>
  <c r="P179" i="3"/>
  <c r="O179" i="3"/>
  <c r="R170" i="3"/>
  <c r="R171" i="3"/>
  <c r="R172" i="3"/>
  <c r="R173" i="3"/>
  <c r="Q173" i="3"/>
  <c r="P173" i="3"/>
  <c r="O173" i="3"/>
  <c r="R165" i="3"/>
  <c r="R166" i="3"/>
  <c r="R167" i="3"/>
  <c r="R168" i="3"/>
  <c r="Q168" i="3"/>
  <c r="P168" i="3"/>
  <c r="O168" i="3"/>
  <c r="R160" i="3"/>
  <c r="R161" i="3"/>
  <c r="R162" i="3"/>
  <c r="R163" i="3"/>
  <c r="Q163" i="3"/>
  <c r="P163" i="3"/>
  <c r="O163" i="3"/>
  <c r="J160" i="3"/>
  <c r="J161" i="3"/>
  <c r="J162" i="3"/>
  <c r="J163" i="3"/>
  <c r="I163" i="3"/>
  <c r="H163" i="3"/>
  <c r="G163" i="3"/>
  <c r="R155" i="3"/>
  <c r="R156" i="3"/>
  <c r="R157" i="3"/>
  <c r="R158" i="3"/>
  <c r="Q158" i="3"/>
  <c r="P158" i="3"/>
  <c r="O158" i="3"/>
  <c r="H50" i="9"/>
  <c r="H43" i="9"/>
  <c r="R150" i="3"/>
  <c r="R151" i="3"/>
  <c r="R152" i="3"/>
  <c r="R153" i="3"/>
  <c r="Q153" i="3"/>
  <c r="P153" i="3"/>
  <c r="O153" i="3"/>
  <c r="R145" i="3"/>
  <c r="R146" i="3"/>
  <c r="R147" i="3"/>
  <c r="R148" i="3"/>
  <c r="Q148" i="3"/>
  <c r="P148" i="3"/>
  <c r="O148" i="3"/>
  <c r="R139" i="3"/>
  <c r="R140" i="3"/>
  <c r="R141" i="3"/>
  <c r="R142" i="3"/>
  <c r="Q142" i="3"/>
  <c r="P142" i="3"/>
  <c r="O142" i="3"/>
  <c r="J139" i="3"/>
  <c r="J140" i="3"/>
  <c r="J141" i="3"/>
  <c r="J142" i="3"/>
  <c r="I142" i="3"/>
  <c r="H142" i="3"/>
  <c r="G142" i="3"/>
  <c r="J133" i="3"/>
  <c r="J134" i="3"/>
  <c r="J135" i="3"/>
  <c r="J136" i="3"/>
  <c r="J137" i="3"/>
  <c r="I137" i="3"/>
  <c r="H137" i="3"/>
  <c r="G137" i="3"/>
  <c r="R133" i="3"/>
  <c r="R134" i="3"/>
  <c r="R135" i="3"/>
  <c r="R136" i="3"/>
  <c r="Q136" i="3"/>
  <c r="P136" i="3"/>
  <c r="O136" i="3"/>
  <c r="R128" i="3"/>
  <c r="R129" i="3"/>
  <c r="R130" i="3"/>
  <c r="R131" i="3"/>
  <c r="Q131" i="3"/>
  <c r="P131" i="3"/>
  <c r="O131" i="3"/>
  <c r="J128" i="3"/>
  <c r="J129" i="3"/>
  <c r="J130" i="3"/>
  <c r="J131" i="3"/>
  <c r="I131" i="3"/>
  <c r="H131" i="3"/>
  <c r="G131" i="3"/>
  <c r="R123" i="3"/>
  <c r="R124" i="3"/>
  <c r="R125" i="3"/>
  <c r="R126" i="3"/>
  <c r="Q126" i="3"/>
  <c r="P126" i="3"/>
  <c r="O126" i="3"/>
  <c r="J123" i="3"/>
  <c r="J124" i="3"/>
  <c r="J125" i="3"/>
  <c r="J126" i="3"/>
  <c r="I126" i="3"/>
  <c r="H126" i="3"/>
  <c r="G126" i="3"/>
  <c r="H7" i="9"/>
  <c r="H8" i="9"/>
  <c r="H58" i="9"/>
  <c r="H56" i="9"/>
  <c r="H47" i="9"/>
  <c r="H59" i="9"/>
  <c r="H51" i="9"/>
  <c r="H36" i="9"/>
  <c r="J117" i="3"/>
  <c r="J118" i="3"/>
  <c r="J119" i="3"/>
  <c r="J120" i="3"/>
  <c r="I120" i="3"/>
  <c r="H120" i="3"/>
  <c r="G120" i="3"/>
  <c r="J111" i="3"/>
  <c r="J112" i="3"/>
  <c r="J113" i="3"/>
  <c r="J114" i="3"/>
  <c r="J115" i="3"/>
  <c r="I115" i="3"/>
  <c r="H115" i="3"/>
  <c r="G115" i="3"/>
  <c r="J106" i="3"/>
  <c r="J107" i="3"/>
  <c r="J108" i="3"/>
  <c r="J109" i="3"/>
  <c r="I109" i="3"/>
  <c r="H109" i="3"/>
  <c r="G109" i="3"/>
  <c r="J101" i="3"/>
  <c r="J102" i="3"/>
  <c r="J103" i="3"/>
  <c r="J104" i="3"/>
  <c r="I104" i="3"/>
  <c r="H104" i="3"/>
  <c r="G104" i="3"/>
  <c r="H6" i="7"/>
  <c r="H7" i="7"/>
  <c r="H28" i="7"/>
  <c r="H9" i="7"/>
  <c r="R96" i="3"/>
  <c r="R97" i="3"/>
  <c r="R98" i="3"/>
  <c r="R99" i="3"/>
  <c r="Q99" i="3"/>
  <c r="P99" i="3"/>
  <c r="O99" i="3"/>
  <c r="R91" i="3"/>
  <c r="R92" i="3"/>
  <c r="R93" i="3"/>
  <c r="R94" i="3"/>
  <c r="Q94" i="3"/>
  <c r="P94" i="3"/>
  <c r="O94" i="3"/>
  <c r="R85" i="3"/>
  <c r="R86" i="3"/>
  <c r="R87" i="3"/>
  <c r="R88" i="3"/>
  <c r="Q88" i="3"/>
  <c r="P88" i="3"/>
  <c r="O88" i="3"/>
  <c r="J85" i="3"/>
  <c r="J86" i="3"/>
  <c r="J87" i="3"/>
  <c r="J88" i="3"/>
  <c r="I88" i="3"/>
  <c r="H88" i="3"/>
  <c r="G88" i="3"/>
  <c r="J79" i="3"/>
  <c r="J80" i="3"/>
  <c r="J81" i="3"/>
  <c r="J82" i="3"/>
  <c r="J83" i="3"/>
  <c r="I83" i="3"/>
  <c r="H83" i="3"/>
  <c r="G83" i="3"/>
  <c r="R79" i="3"/>
  <c r="R80" i="3"/>
  <c r="R81" i="3"/>
  <c r="R82" i="3"/>
  <c r="Q82" i="3"/>
  <c r="P82" i="3"/>
  <c r="O82" i="3"/>
  <c r="R74" i="3"/>
  <c r="R75" i="3"/>
  <c r="R76" i="3"/>
  <c r="R77" i="3"/>
  <c r="Q77" i="3"/>
  <c r="P77" i="3"/>
  <c r="O77" i="3"/>
  <c r="J74" i="3"/>
  <c r="J75" i="3"/>
  <c r="J76" i="3"/>
  <c r="J77" i="3"/>
  <c r="I77" i="3"/>
  <c r="H77" i="3"/>
  <c r="G77" i="3"/>
  <c r="R69" i="3"/>
  <c r="R70" i="3"/>
  <c r="R71" i="3"/>
  <c r="R72" i="3"/>
  <c r="Q72" i="3"/>
  <c r="P72" i="3"/>
  <c r="O72" i="3"/>
  <c r="J69" i="3"/>
  <c r="J70" i="3"/>
  <c r="J71" i="3"/>
  <c r="J72" i="3"/>
  <c r="I72" i="3"/>
  <c r="H72" i="3"/>
  <c r="G72" i="3"/>
  <c r="H12" i="7"/>
  <c r="H19" i="9"/>
  <c r="H18" i="9"/>
  <c r="H23" i="9"/>
  <c r="I51" i="3"/>
  <c r="H51" i="3"/>
  <c r="J48" i="3"/>
  <c r="J49" i="3"/>
  <c r="J50" i="3"/>
  <c r="J51" i="3"/>
  <c r="H14" i="7"/>
  <c r="H13" i="9"/>
  <c r="J22" i="3"/>
  <c r="J23" i="3"/>
  <c r="J24" i="3"/>
  <c r="J25" i="3"/>
  <c r="I25" i="3"/>
  <c r="H25" i="3"/>
  <c r="G25" i="3"/>
  <c r="H20" i="3"/>
  <c r="H25" i="9"/>
  <c r="H49" i="9"/>
  <c r="H54" i="9"/>
  <c r="H45" i="9"/>
  <c r="H24" i="9"/>
  <c r="H31" i="9"/>
  <c r="H48" i="9"/>
  <c r="H57" i="9"/>
  <c r="H62" i="9"/>
  <c r="H55" i="9"/>
  <c r="H26" i="9"/>
  <c r="H11" i="7"/>
  <c r="H25" i="7"/>
  <c r="H18" i="7"/>
  <c r="R64" i="3"/>
  <c r="R65" i="3"/>
  <c r="R66" i="3"/>
  <c r="R67" i="3"/>
  <c r="Q67" i="3"/>
  <c r="P67" i="3"/>
  <c r="O67" i="3"/>
  <c r="R59" i="3"/>
  <c r="R60" i="3"/>
  <c r="R61" i="3"/>
  <c r="R62" i="3"/>
  <c r="Q62" i="3"/>
  <c r="P62" i="3"/>
  <c r="O62" i="3"/>
  <c r="R53" i="3"/>
  <c r="R54" i="3"/>
  <c r="R55" i="3"/>
  <c r="R56" i="3"/>
  <c r="Q56" i="3"/>
  <c r="P56" i="3"/>
  <c r="O56" i="3"/>
  <c r="J53" i="3"/>
  <c r="J54" i="3"/>
  <c r="J55" i="3"/>
  <c r="J56" i="3"/>
  <c r="I56" i="3"/>
  <c r="H56" i="3"/>
  <c r="G56" i="3"/>
  <c r="R48" i="3"/>
  <c r="R49" i="3"/>
  <c r="R50" i="3"/>
  <c r="R51" i="3"/>
  <c r="Q51" i="3"/>
  <c r="P51" i="3"/>
  <c r="O51" i="3"/>
  <c r="R43" i="3"/>
  <c r="R44" i="3"/>
  <c r="R45" i="3"/>
  <c r="R46" i="3"/>
  <c r="Q46" i="3"/>
  <c r="P46" i="3"/>
  <c r="O46" i="3"/>
  <c r="J43" i="3"/>
  <c r="J44" i="3"/>
  <c r="J45" i="3"/>
  <c r="J46" i="3"/>
  <c r="I46" i="3"/>
  <c r="H46" i="3"/>
  <c r="G46" i="3"/>
  <c r="R38" i="3"/>
  <c r="R39" i="3"/>
  <c r="R40" i="3"/>
  <c r="R41" i="3"/>
  <c r="Q41" i="3"/>
  <c r="P41" i="3"/>
  <c r="O41" i="3"/>
  <c r="J38" i="3"/>
  <c r="J39" i="3"/>
  <c r="J40" i="3"/>
  <c r="J41" i="3"/>
  <c r="I41" i="3"/>
  <c r="H41" i="3"/>
  <c r="G41" i="3"/>
  <c r="H17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G20" i="3"/>
  <c r="G8" i="3"/>
  <c r="H8" i="3"/>
  <c r="I8" i="3"/>
  <c r="J5" i="3"/>
  <c r="J6" i="3"/>
  <c r="J7" i="3"/>
  <c r="J8" i="3"/>
  <c r="H42" i="9"/>
  <c r="H65" i="9"/>
  <c r="I6" i="2"/>
  <c r="I5" i="2"/>
  <c r="H37" i="9"/>
  <c r="H11" i="9"/>
  <c r="H41" i="9"/>
  <c r="H61" i="9"/>
  <c r="H44" i="9"/>
  <c r="H33" i="9"/>
  <c r="H14" i="9"/>
  <c r="H8" i="7"/>
  <c r="H9" i="9"/>
  <c r="H30" i="9"/>
  <c r="H17" i="9"/>
  <c r="H35" i="9"/>
  <c r="I9" i="2"/>
  <c r="I17" i="2"/>
  <c r="H60" i="9"/>
  <c r="H46" i="9"/>
  <c r="H12" i="9"/>
  <c r="H32" i="9"/>
  <c r="Q8" i="3"/>
  <c r="P8" i="3"/>
  <c r="O8" i="3"/>
  <c r="R7" i="3"/>
  <c r="R6" i="3"/>
  <c r="R5" i="3"/>
  <c r="H28" i="9"/>
  <c r="H64" i="9"/>
  <c r="H20" i="9"/>
  <c r="H39" i="9"/>
  <c r="H13" i="7"/>
  <c r="H16" i="9"/>
  <c r="H10" i="9"/>
  <c r="H29" i="9"/>
  <c r="H34" i="9"/>
  <c r="H22" i="9"/>
  <c r="Q19" i="3"/>
  <c r="P19" i="3"/>
  <c r="O19" i="3"/>
  <c r="R18" i="3"/>
  <c r="R17" i="3"/>
  <c r="R16" i="3"/>
  <c r="R19" i="3"/>
  <c r="R8" i="3"/>
  <c r="I8" i="2"/>
  <c r="Q14" i="3"/>
  <c r="P14" i="3"/>
  <c r="O14" i="3"/>
  <c r="E14" i="18"/>
  <c r="E8" i="18"/>
  <c r="E9" i="18"/>
  <c r="E6" i="18"/>
  <c r="E5" i="18"/>
  <c r="E11" i="18"/>
  <c r="E10" i="18"/>
  <c r="E12" i="18"/>
  <c r="E13" i="18"/>
  <c r="E7" i="18"/>
  <c r="I14" i="2"/>
  <c r="I18" i="2"/>
  <c r="I13" i="2"/>
  <c r="I16" i="2"/>
  <c r="I15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27" i="9"/>
  <c r="H38" i="9"/>
  <c r="H21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<sst xmlns="http://schemas.openxmlformats.org/spreadsheetml/2006/main" count="1415" uniqueCount="186">
  <si>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</si>
  <si>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</si>
  <si>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</si>
  <si>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</si>
  <si>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</si>
  <si>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</si>
  <si>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</si>
  <si>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</si>
  <si>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</si>
  <si>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</si>
  <si>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</si>
  <si>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</si>
  <si>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</si>
  <si>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</si>
  <si>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</si>
  <si>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</si>
  <si>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</si>
  <si>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</si>
  <si>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</si>
  <si>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</si>
  <si>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</si>
  <si>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</si>
  <si>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</si>
  <si>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</si>
  <si>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</si>
  <si>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</si>
  <si>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</si>
  <si>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</si>
  <si>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</si>
  <si>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</si>
  <si>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</si>
  <si>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</si>
  <si>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</si>
  <si>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</si>
  <si>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</si>
  <si>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</si>
  <si>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</si>
  <si>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</si>
  <si>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</si>
  <si>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</si>
  <si>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</si>
  <si>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</si>
  <si>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</si>
  <si>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</si>
  <si>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</si>
  <si>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</si>
  <si>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</si>
  <si>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</si>
  <si>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</si>
  <si>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</si>
  <si>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</si>
  <si>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</si>
  <si>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</si>
  <si>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</si>
  <si>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</si>
  <si>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</si>
  <si>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</si>
  <si>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</si>
  <si>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</si>
  <si>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</si>
  <si>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</si>
  <si>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</si>
  <si>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</si>
  <si>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</si>
  <si>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</si>
  <si>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</si>
  <si>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</si>
  <si>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</si>
  <si>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</si>
  <si>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</si>
  <si>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</si>
  <si>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</si>
  <si>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</si>
  <si>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</si>
  <si>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</si>
  <si>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</si>
  <si>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</si>
  <si>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</si>
  <si>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</si>
  <si>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</si>
  <si>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</si>
  <si>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</si>
  <si>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</si>
  <si>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</si>
  <si>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</si>
  <si>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</si>
  <si>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</si>
  <si>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</si>
  <si>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</si>
  <si>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</si>
  <si>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</si>
  <si>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</si>
  <si>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</si>
  <si>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</si>
  <si>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</si>
  <si>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</si>
  <si>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</si>
  <si>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</si>
  <si>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</si>
  <si>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</si>
  <si>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</si>
  <si>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</si>
  <si>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</si>
  <si>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</si>
  <si>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</si>
  <si>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</si>
  <si>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</si>
  <si>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</si>
  <si>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</si>
  <si>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</si>
  <si>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</si>
  <si>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</si>
  <si>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</si>
  <si>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</si>
  <si>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Christian Pascal</t>
  </si>
  <si>
    <t>Jamie Sagstuen</t>
  </si>
  <si>
    <t>Martin Aarø</t>
  </si>
  <si>
    <t>Andrea Berget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</si>
  <si>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</si>
  <si>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</si>
  <si>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</si>
  <si>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</si>
  <si>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</si>
  <si>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</si>
  <si>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</si>
  <si>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</si>
  <si>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</si>
  <si>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</si>
  <si>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</si>
  <si>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</si>
  <si>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</si>
  <si>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</si>
  <si>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</si>
  <si>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</si>
  <si>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</si>
  <si>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</si>
  <si>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</si>
  <si>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</si>
  <si>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</si>
  <si>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</si>
  <si>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</si>
  <si>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</si>
  <si>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</si>
  <si>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6. runde</t>
  </si>
  <si>
    <t>Uke 47</t>
  </si>
  <si>
    <t>Geir Gjeldsten</t>
  </si>
  <si>
    <t>Geir Are Nautnes</t>
  </si>
  <si>
    <t>+1</t>
  </si>
  <si>
    <t>-1</t>
  </si>
  <si>
    <t>7. runde</t>
  </si>
  <si>
    <t>Uke 49</t>
  </si>
  <si>
    <t>Joar Krohn Mauseth</t>
  </si>
  <si>
    <t xml:space="preserve"> 8. runde</t>
  </si>
  <si>
    <t>Uke 50</t>
  </si>
  <si>
    <t>8. runde</t>
  </si>
  <si>
    <t>Simen Roaldsøy</t>
  </si>
  <si>
    <t>9. runde</t>
  </si>
  <si>
    <t>Uke 2</t>
  </si>
  <si>
    <t xml:space="preserve"> 9. runde</t>
  </si>
  <si>
    <t>10. runde</t>
  </si>
  <si>
    <t>Steinar Smågen</t>
  </si>
  <si>
    <t>11. runde</t>
  </si>
  <si>
    <t>Uke 5</t>
  </si>
  <si>
    <t>Uke 3</t>
  </si>
  <si>
    <t>Sten Morten Kjørsvik</t>
  </si>
  <si>
    <t>TABELLER  - status etter 12. omgang</t>
  </si>
  <si>
    <t xml:space="preserve"> 12. runde</t>
  </si>
  <si>
    <t>Uke 6</t>
  </si>
  <si>
    <t>12. runde</t>
  </si>
  <si>
    <t xml:space="preserve"> 13. runde</t>
  </si>
  <si>
    <t>Uke 9</t>
  </si>
  <si>
    <t>Utsatt</t>
  </si>
  <si>
    <t>Jan Sverre Solhjell</t>
  </si>
  <si>
    <t>Kristian Røstberg</t>
  </si>
  <si>
    <t>UTSATT</t>
  </si>
  <si>
    <t>NY</t>
  </si>
  <si>
    <t>Roy Eltvik</t>
  </si>
  <si>
    <t>Bernt Mikalsen</t>
  </si>
  <si>
    <t>+2</t>
  </si>
  <si>
    <t>-2</t>
  </si>
  <si>
    <t>+4</t>
  </si>
  <si>
    <t>+12</t>
  </si>
  <si>
    <t>-18</t>
  </si>
  <si>
    <t>-7</t>
  </si>
  <si>
    <t>-3</t>
  </si>
  <si>
    <t>13. runde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</si>
</sst>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  <font>
      <sz val="14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1">
    <xf numFmtId="0" fontId="0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2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9" fillId="0" borderId="0" xfId="0" applyFont="1"/>
    <xf numFmtId="0" fontId="9" fillId="0" borderId="11" xfId="0" applyFont="1" applyBorder="1" applyAlignment="1">
      <alignment horizontal="center"/>
    </xf>
    <xf numFmtId="0" fontId="9" fillId="0" borderId="11" xfId="0" applyFont="1" applyBorder="1"/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3" fillId="0" borderId="9" xfId="0" applyFont="1" applyBorder="1" applyAlignment="1">
      <alignment horizontal="center"/>
    </xf>
    <xf numFmtId="0" fontId="9" fillId="0" borderId="9" xfId="0" applyFont="1" applyBorder="1"/>
    <xf numFmtId="0" fontId="13" fillId="2" borderId="9" xfId="0" applyFont="1" applyFill="1" applyBorder="1"/>
    <xf numFmtId="0" fontId="13" fillId="0" borderId="9" xfId="0" applyFont="1" applyBorder="1"/>
    <xf numFmtId="0" fontId="15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4" fillId="0" borderId="9" xfId="0" applyFont="1" applyBorder="1" applyAlignment="1">
      <alignment horizontal="center"/>
    </xf>
    <xf numFmtId="2" fontId="17" fillId="0" borderId="9" xfId="0" applyNumberFormat="1" applyFont="1" applyBorder="1" applyAlignment="1">
      <alignment horizontal="center"/>
    </xf>
    <xf numFmtId="0" fontId="14" fillId="0" borderId="9" xfId="0" applyFont="1" applyBorder="1"/>
    <xf numFmtId="0" fontId="21" fillId="0" borderId="19" xfId="0" applyFont="1" applyBorder="1"/>
    <xf numFmtId="0" fontId="23" fillId="0" borderId="16" xfId="0" applyFont="1" applyBorder="1"/>
    <xf numFmtId="0" fontId="24" fillId="0" borderId="18" xfId="0" applyFont="1" applyBorder="1"/>
    <xf numFmtId="0" fontId="19" fillId="0" borderId="18" xfId="0" applyFont="1" applyBorder="1" applyAlignment="1">
      <alignment horizontal="center"/>
    </xf>
    <xf numFmtId="0" fontId="19" fillId="0" borderId="18" xfId="0" applyFont="1" applyBorder="1"/>
    <xf numFmtId="0" fontId="24" fillId="0" borderId="20" xfId="0" applyFont="1" applyBorder="1"/>
    <xf numFmtId="0" fontId="19" fillId="0" borderId="19" xfId="0" applyFont="1" applyBorder="1"/>
    <xf numFmtId="0" fontId="25" fillId="0" borderId="0" xfId="0" applyFont="1" applyAlignment="1">
      <alignment horizontal="center"/>
    </xf>
    <xf numFmtId="0" fontId="19" fillId="0" borderId="20" xfId="0" applyFont="1" applyBorder="1" applyAlignment="1">
      <alignment horizontal="center"/>
    </xf>
    <xf numFmtId="0" fontId="23" fillId="0" borderId="19" xfId="0" applyFont="1" applyBorder="1"/>
    <xf numFmtId="0" fontId="24" fillId="0" borderId="26" xfId="0" applyFont="1" applyBorder="1"/>
    <xf numFmtId="0" fontId="26" fillId="0" borderId="7" xfId="0" applyFont="1" applyBorder="1"/>
    <xf numFmtId="0" fontId="19" fillId="0" borderId="21" xfId="0" applyFont="1" applyBorder="1" applyAlignment="1">
      <alignment horizontal="center"/>
    </xf>
    <xf numFmtId="0" fontId="19" fillId="0" borderId="21" xfId="0" applyFont="1" applyBorder="1"/>
    <xf numFmtId="0" fontId="24" fillId="0" borderId="27" xfId="0" applyFont="1" applyBorder="1"/>
    <xf numFmtId="0" fontId="26" fillId="0" borderId="2" xfId="0" applyFont="1" applyBorder="1"/>
    <xf numFmtId="0" fontId="19" fillId="0" borderId="22" xfId="0" applyFont="1" applyBorder="1" applyAlignment="1">
      <alignment horizontal="center"/>
    </xf>
    <xf numFmtId="0" fontId="19" fillId="0" borderId="22" xfId="0" applyFont="1" applyBorder="1"/>
    <xf numFmtId="0" fontId="23" fillId="0" borderId="23" xfId="0" applyFont="1" applyBorder="1"/>
    <xf numFmtId="0" fontId="24" fillId="0" borderId="25" xfId="0" applyFont="1" applyBorder="1"/>
    <xf numFmtId="0" fontId="19" fillId="0" borderId="23" xfId="0" applyFont="1" applyBorder="1"/>
    <xf numFmtId="0" fontId="26" fillId="0" borderId="24" xfId="0" applyFont="1" applyBorder="1"/>
    <xf numFmtId="0" fontId="19" fillId="0" borderId="25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19" fillId="0" borderId="16" xfId="0" applyFont="1" applyBorder="1"/>
    <xf numFmtId="0" fontId="26" fillId="0" borderId="17" xfId="0" applyFont="1" applyBorder="1"/>
    <xf numFmtId="0" fontId="22" fillId="0" borderId="0" xfId="0" applyFont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28" fillId="0" borderId="1" xfId="0" applyFont="1" applyBorder="1"/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9" fillId="0" borderId="4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0" fontId="28" fillId="0" borderId="4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8" xfId="0" applyFont="1" applyBorder="1"/>
    <xf numFmtId="0" fontId="12" fillId="0" borderId="5" xfId="0" applyFont="1" applyBorder="1"/>
    <xf numFmtId="0" fontId="9" fillId="0" borderId="7" xfId="0" applyFont="1" applyBorder="1" applyAlignment="1">
      <alignment horizontal="center"/>
    </xf>
    <xf numFmtId="0" fontId="12" fillId="0" borderId="3" xfId="0" applyFont="1" applyBorder="1"/>
    <xf numFmtId="0" fontId="28" fillId="0" borderId="6" xfId="0" applyFont="1" applyBorder="1"/>
    <xf numFmtId="0" fontId="9" fillId="0" borderId="1" xfId="0" applyFont="1" applyBorder="1" applyAlignment="1">
      <alignment horizontal="center"/>
    </xf>
    <xf numFmtId="0" fontId="14" fillId="0" borderId="0" xfId="0" applyFont="1"/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2" fontId="14" fillId="0" borderId="9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1" xfId="0" applyFont="1" applyBorder="1"/>
    <xf numFmtId="0" fontId="9" fillId="0" borderId="4" xfId="0" applyFont="1" applyBorder="1"/>
    <xf numFmtId="0" fontId="12" fillId="0" borderId="4" xfId="0" applyFont="1" applyBorder="1"/>
    <xf numFmtId="0" fontId="13" fillId="0" borderId="4" xfId="0" applyFont="1" applyBorder="1"/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10" xfId="0" applyFont="1" applyBorder="1"/>
    <xf numFmtId="0" fontId="34" fillId="0" borderId="15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3" fillId="0" borderId="15" xfId="0" applyFont="1" applyBorder="1"/>
    <xf numFmtId="0" fontId="33" fillId="2" borderId="15" xfId="0" applyFont="1" applyFill="1" applyBorder="1" applyAlignment="1">
      <alignment horizontal="center"/>
    </xf>
    <xf numFmtId="0" fontId="33" fillId="0" borderId="9" xfId="0" applyFont="1" applyBorder="1" applyAlignment="1">
      <alignment horizontal="center"/>
    </xf>
    <xf numFmtId="164" fontId="33" fillId="0" borderId="9" xfId="0" applyNumberFormat="1" applyFont="1" applyBorder="1" applyAlignment="1">
      <alignment horizontal="center"/>
    </xf>
    <xf numFmtId="164" fontId="33" fillId="0" borderId="0" xfId="0" applyNumberFormat="1" applyFont="1" applyAlignment="1">
      <alignment horizontal="center"/>
    </xf>
    <xf numFmtId="0" fontId="32" fillId="0" borderId="12" xfId="0" applyFont="1" applyBorder="1"/>
    <xf numFmtId="0" fontId="32" fillId="0" borderId="11" xfId="0" applyFont="1" applyBorder="1"/>
    <xf numFmtId="0" fontId="35" fillId="0" borderId="0" xfId="0" applyFont="1" applyAlignment="1">
      <alignment horizontal="center"/>
    </xf>
    <xf numFmtId="164" fontId="33" fillId="2" borderId="9" xfId="0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14" fillId="0" borderId="9" xfId="0" applyFont="1" applyBorder="1" applyAlignment="1">
      <alignment horizontal="left"/>
    </xf>
    <xf numFmtId="0" fontId="13" fillId="0" borderId="15" xfId="0" applyFont="1" applyBorder="1"/>
    <xf numFmtId="0" fontId="15" fillId="0" borderId="9" xfId="0" applyFont="1" applyBorder="1"/>
    <xf numFmtId="0" fontId="14" fillId="2" borderId="9" xfId="0" applyFont="1" applyFill="1" applyBorder="1"/>
    <xf numFmtId="0" fontId="14" fillId="2" borderId="9" xfId="0" applyFont="1" applyFill="1" applyBorder="1" applyAlignment="1">
      <alignment horizontal="left"/>
    </xf>
    <xf numFmtId="0" fontId="15" fillId="0" borderId="9" xfId="0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applyFont="1" applyBorder="1" applyAlignment="1">
      <alignment horizontal="center"/>
    </xf>
    <xf numFmtId="0" fontId="33" fillId="0" borderId="0" xfId="0" applyFont="1" applyBorder="1"/>
    <xf numFmtId="164" fontId="33" fillId="0" borderId="0" xfId="0" applyNumberFormat="1" applyFont="1" applyBorder="1" applyAlignment="1">
      <alignment horizontal="center"/>
    </xf>
    <xf numFmtId="0" fontId="32" fillId="0" borderId="0" xfId="0" applyFont="1" applyBorder="1"/>
    <xf numFmtId="0" fontId="34" fillId="2" borderId="0" xfId="0" applyFont="1" applyFill="1" applyBorder="1" applyAlignment="1">
      <alignment horizontal="center"/>
    </xf>
    <xf numFmtId="0" fontId="37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164" fontId="13" fillId="0" borderId="0" xfId="0" applyNumberFormat="1" applyFont="1" applyBorder="1" applyAlignment="1">
      <alignment horizontal="center"/>
    </xf>
    <xf numFmtId="0" fontId="32" fillId="0" borderId="0" xfId="0" applyFont="1" applyAlignment="1">
      <alignment wrapText="1"/>
    </xf>
    <xf numFmtId="0" fontId="32" fillId="0" borderId="0" xfId="0" applyFont="1" applyBorder="1" applyAlignment="1">
      <alignment wrapText="1"/>
    </xf>
    <xf numFmtId="0" fontId="34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33" fillId="2" borderId="0" xfId="0" applyFont="1" applyFill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164" fontId="33" fillId="0" borderId="0" xfId="0" applyNumberFormat="1" applyFont="1" applyBorder="1" applyAlignment="1">
      <alignment horizontal="center" wrapText="1"/>
    </xf>
    <xf numFmtId="164" fontId="33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6" fillId="0" borderId="0" xfId="0" applyFont="1" applyBorder="1"/>
    <xf numFmtId="0" fontId="25" fillId="0" borderId="0" xfId="0" applyFont="1" applyBorder="1" applyAlignment="1">
      <alignment horizontal="center"/>
    </xf>
    <xf numFmtId="0" fontId="41" fillId="0" borderId="19" xfId="0" applyFont="1" applyBorder="1"/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31" fillId="0" borderId="0" xfId="0" applyFont="1" applyBorder="1"/>
    <xf numFmtId="0" fontId="36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8" xfId="0" applyFont="1" applyBorder="1"/>
    <xf numFmtId="0" fontId="43" fillId="0" borderId="9" xfId="0" applyFont="1" applyBorder="1" applyAlignment="1">
      <alignment horizontal="center"/>
    </xf>
    <xf numFmtId="49" fontId="43" fillId="0" borderId="9" xfId="0" applyNumberFormat="1" applyFont="1" applyBorder="1" applyAlignment="1">
      <alignment horizontal="center"/>
    </xf>
    <xf numFmtId="0" fontId="44" fillId="0" borderId="9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44" fillId="0" borderId="9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2" borderId="15" xfId="0" applyFont="1" applyFill="1" applyBorder="1" applyAlignment="1">
      <alignment horizontal="left"/>
    </xf>
    <xf numFmtId="0" fontId="45" fillId="0" borderId="0" xfId="0" applyFont="1"/>
    <xf numFmtId="0" fontId="14" fillId="0" borderId="15" xfId="0" applyFont="1" applyBorder="1"/>
    <xf numFmtId="0" fontId="13" fillId="3" borderId="9" xfId="0" applyFont="1" applyFill="1" applyBorder="1"/>
    <xf numFmtId="0" fontId="13" fillId="0" borderId="15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7" fillId="0" borderId="13" xfId="0" applyFont="1" applyBorder="1" applyAlignment="1">
      <alignment horizontal="center" vertical="center"/>
    </xf>
    <xf numFmtId="0" fontId="0" fillId="0" borderId="8" xfId="0" applyBorder="1"/>
    <xf numFmtId="0" fontId="42" fillId="0" borderId="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9" fillId="0" borderId="0" xfId="0" applyFont="1" applyAlignment="1">
      <alignment horizontal="left"/>
    </xf>
    <xf numFmtId="0" fontId="14" fillId="2" borderId="15" xfId="0" applyFont="1" applyFill="1" applyBorder="1"/>
    <xf numFmtId="0" fontId="42" fillId="0" borderId="0" xfId="0" applyFont="1"/>
    <xf numFmtId="0" fontId="48" fillId="0" borderId="0" xfId="0" applyFont="1"/>
    <xf numFmtId="0" fontId="12" fillId="0" borderId="0" xfId="0" applyFont="1" applyBorder="1"/>
    <xf numFmtId="0" fontId="35" fillId="0" borderId="13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49" fillId="0" borderId="19" xfId="0" applyFont="1" applyBorder="1"/>
    <xf numFmtId="0" fontId="50" fillId="0" borderId="0" xfId="0" applyFont="1"/>
    <xf numFmtId="0" fontId="50" fillId="0" borderId="20" xfId="0" applyFont="1" applyBorder="1"/>
    <xf numFmtId="0" fontId="41" fillId="0" borderId="0" xfId="0" applyFont="1"/>
    <xf numFmtId="0" fontId="26" fillId="0" borderId="0" xfId="0" applyFont="1"/>
    <xf numFmtId="0" fontId="41" fillId="0" borderId="20" xfId="0" applyFont="1" applyBorder="1" applyAlignment="1">
      <alignment horizontal="center"/>
    </xf>
    <xf numFmtId="0" fontId="51" fillId="0" borderId="19" xfId="0" applyFont="1" applyBorder="1"/>
    <xf numFmtId="0" fontId="41" fillId="0" borderId="0" xfId="0" applyFont="1" applyAlignment="1">
      <alignment horizontal="center"/>
    </xf>
    <xf numFmtId="0" fontId="50" fillId="0" borderId="7" xfId="0" applyFont="1" applyBorder="1"/>
    <xf numFmtId="0" fontId="41" fillId="0" borderId="21" xfId="0" applyFont="1" applyBorder="1" applyAlignment="1">
      <alignment horizontal="center"/>
    </xf>
    <xf numFmtId="0" fontId="41" fillId="0" borderId="21" xfId="0" applyFont="1" applyBorder="1"/>
    <xf numFmtId="0" fontId="41" fillId="0" borderId="20" xfId="0" applyFont="1" applyBorder="1"/>
    <xf numFmtId="0" fontId="49" fillId="0" borderId="23" xfId="0" applyFont="1" applyBorder="1"/>
    <xf numFmtId="0" fontId="50" fillId="0" borderId="25" xfId="0" applyFont="1" applyBorder="1"/>
    <xf numFmtId="0" fontId="41" fillId="0" borderId="24" xfId="0" applyFont="1" applyBorder="1"/>
    <xf numFmtId="0" fontId="41" fillId="0" borderId="25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0" fontId="42" fillId="0" borderId="15" xfId="0" applyFont="1" applyBorder="1" applyAlignment="1">
      <alignment horizontal="center"/>
    </xf>
    <xf numFmtId="0" fontId="44" fillId="0" borderId="15" xfId="0" applyFont="1" applyBorder="1" applyAlignment="1">
      <alignment horizontal="left"/>
    </xf>
    <xf numFmtId="0" fontId="44" fillId="0" borderId="15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50" fillId="0" borderId="0" xfId="0" applyFont="1" applyBorder="1"/>
    <xf numFmtId="49" fontId="1" fillId="0" borderId="9" xfId="0" applyNumberFormat="1" applyFont="1" applyBorder="1" applyAlignment="1">
      <alignment horizontal="center"/>
    </xf>
    <xf numFmtId="2" fontId="17" fillId="0" borderId="15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61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Benyttet hyperkobling" xfId="38" builtinId="9" hidden="1"/>
    <cellStyle name="Benyttet hyperkobling" xfId="40" builtinId="9" hidden="1"/>
    <cellStyle name="Benyttet hyperkobling" xfId="42" builtinId="9" hidden="1"/>
    <cellStyle name="Benyttet hyperkobling" xfId="44" builtinId="9" hidden="1"/>
    <cellStyle name="Benyttet hyperkobling" xfId="46" builtinId="9" hidden="1"/>
    <cellStyle name="Benyttet hyperkobling" xfId="48" builtinId="9" hidden="1"/>
    <cellStyle name="Benyttet hyperkobling" xfId="50" builtinId="9" hidden="1"/>
    <cellStyle name="Benyttet hyperkobling" xfId="52" builtinId="9" hidden="1"/>
    <cellStyle name="Benyttet hyperkobling" xfId="54" builtinId="9" hidden="1"/>
    <cellStyle name="Benyttet hyperkobling" xfId="56" builtinId="9" hidden="1"/>
    <cellStyle name="Benyttet hyperkobling" xfId="58" builtinId="9" hidden="1"/>
    <cellStyle name="Benyttet hyperkobling" xfId="60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Hyperkobling" xfId="37" builtinId="8" hidden="1"/>
    <cellStyle name="Hyperkobling" xfId="39" builtinId="8" hidden="1"/>
    <cellStyle name="Hyperkobling" xfId="41" builtinId="8" hidden="1"/>
    <cellStyle name="Hyperkobling" xfId="43" builtinId="8" hidden="1"/>
    <cellStyle name="Hyperkobling" xfId="45" builtinId="8" hidden="1"/>
    <cellStyle name="Hyperkobling" xfId="47" builtinId="8" hidden="1"/>
    <cellStyle name="Hyperkobling" xfId="49" builtinId="8" hidden="1"/>
    <cellStyle name="Hyperkobling" xfId="51" builtinId="8" hidden="1"/>
    <cellStyle name="Hyperkobling" xfId="53" builtinId="8" hidden="1"/>
    <cellStyle name="Hyperkobling" xfId="55" builtinId="8" hidden="1"/>
    <cellStyle name="Hyperkobling" xfId="57" builtinId="8" hidden="1"/>
    <cellStyle name="Hyperkobling" xfId="5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P21"/>
  <sheetViews>
    <sheetView showGridLines="0" tabSelected="1" workbookViewId="0">
      <selection activeCell="F40" sqref="F40"/>
    </sheetView>
  </sheetViews>
  <sheetFormatPr baseColWidth="10" defaultColWidth="10.83203125" defaultRowHeight="15" x14ac:dyDescent="0.2"/>
  <cols>
    <col min="1" max="1" width="9.83203125" style="89" customWidth="1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6" ht="29" x14ac:dyDescent="0.35">
      <c r="B1" s="204" t="s">
        <v>165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88"/>
    </row>
    <row r="2" spans="2:16" ht="20" customHeigh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6" s="90" customFormat="1" ht="19" x14ac:dyDescent="0.25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6" s="90" customFormat="1" ht="23" x14ac:dyDescent="0.4">
      <c r="B5" s="95" t="s">
        <v>22</v>
      </c>
      <c r="C5" s="96">
        <v>1</v>
      </c>
      <c r="D5" s="97" t="s">
        <v>24</v>
      </c>
      <c r="E5" s="97"/>
      <c r="F5" s="98" t="s">
        <v>66</v>
      </c>
      <c r="G5" s="99">
        <v>18060</v>
      </c>
      <c r="H5" s="100">
        <v>99</v>
      </c>
      <c r="I5" s="101">
        <f>G5/H5</f>
        <v>182.42424242424244</v>
      </c>
      <c r="J5" s="100">
        <v>11</v>
      </c>
      <c r="K5" s="100">
        <v>9</v>
      </c>
      <c r="L5" s="100">
        <v>0</v>
      </c>
      <c r="M5" s="100">
        <v>2</v>
      </c>
      <c r="N5" s="101">
        <v>34</v>
      </c>
      <c r="O5" s="102"/>
    </row>
    <row r="6" spans="2:16" s="90" customFormat="1" ht="23" x14ac:dyDescent="0.4">
      <c r="B6" s="103"/>
      <c r="C6" s="96">
        <v>2</v>
      </c>
      <c r="D6" s="97" t="s">
        <v>24</v>
      </c>
      <c r="E6" s="97"/>
      <c r="F6" s="98" t="s">
        <v>4</v>
      </c>
      <c r="G6" s="99">
        <v>15879</v>
      </c>
      <c r="H6" s="100">
        <v>90</v>
      </c>
      <c r="I6" s="101">
        <f>G6/H6</f>
        <v>176.43333333333334</v>
      </c>
      <c r="J6" s="100">
        <v>10</v>
      </c>
      <c r="K6" s="100">
        <v>8</v>
      </c>
      <c r="L6" s="100">
        <v>1</v>
      </c>
      <c r="M6" s="100">
        <v>1</v>
      </c>
      <c r="N6" s="101">
        <v>31</v>
      </c>
      <c r="O6" s="102"/>
    </row>
    <row r="7" spans="2:16" s="90" customFormat="1" ht="23" x14ac:dyDescent="0.4">
      <c r="B7" s="103"/>
      <c r="C7" s="96">
        <v>3</v>
      </c>
      <c r="D7" s="97" t="s">
        <v>24</v>
      </c>
      <c r="E7" s="97"/>
      <c r="F7" s="110" t="s">
        <v>69</v>
      </c>
      <c r="G7" s="99">
        <v>15227</v>
      </c>
      <c r="H7" s="100">
        <v>90</v>
      </c>
      <c r="I7" s="101">
        <f>G7/H7</f>
        <v>169.1888888888889</v>
      </c>
      <c r="J7" s="100">
        <v>10</v>
      </c>
      <c r="K7" s="100">
        <v>5</v>
      </c>
      <c r="L7" s="100">
        <v>0</v>
      </c>
      <c r="M7" s="100">
        <v>5</v>
      </c>
      <c r="N7" s="101">
        <v>22</v>
      </c>
      <c r="O7" s="102"/>
      <c r="P7" s="4"/>
    </row>
    <row r="8" spans="2:16" s="90" customFormat="1" ht="23" x14ac:dyDescent="0.4">
      <c r="B8" s="103"/>
      <c r="C8" s="96">
        <v>4</v>
      </c>
      <c r="D8" s="97" t="s">
        <v>24</v>
      </c>
      <c r="E8" s="97"/>
      <c r="F8" s="110" t="s">
        <v>90</v>
      </c>
      <c r="G8" s="99">
        <v>12553</v>
      </c>
      <c r="H8" s="100">
        <v>81</v>
      </c>
      <c r="I8" s="101">
        <f>G8/H8</f>
        <v>154.97530864197532</v>
      </c>
      <c r="J8" s="100">
        <v>9</v>
      </c>
      <c r="K8" s="100">
        <v>1</v>
      </c>
      <c r="L8" s="100">
        <v>1</v>
      </c>
      <c r="M8" s="100">
        <v>7</v>
      </c>
      <c r="N8" s="101">
        <v>8</v>
      </c>
      <c r="O8" s="102"/>
    </row>
    <row r="9" spans="2:16" s="90" customFormat="1" ht="23" x14ac:dyDescent="0.4">
      <c r="B9" s="104"/>
      <c r="C9" s="96">
        <v>5</v>
      </c>
      <c r="D9" s="97" t="s">
        <v>24</v>
      </c>
      <c r="E9" s="97"/>
      <c r="F9" s="110" t="s">
        <v>14</v>
      </c>
      <c r="G9" s="99">
        <v>13573</v>
      </c>
      <c r="H9" s="100">
        <v>90</v>
      </c>
      <c r="I9" s="101">
        <f>G9/H9</f>
        <v>150.8111111111111</v>
      </c>
      <c r="J9" s="100">
        <v>10</v>
      </c>
      <c r="K9" s="100">
        <v>0</v>
      </c>
      <c r="L9" s="100">
        <v>2</v>
      </c>
      <c r="M9" s="100">
        <v>8</v>
      </c>
      <c r="N9" s="101">
        <v>5</v>
      </c>
      <c r="O9" s="102"/>
    </row>
    <row r="10" spans="2:16" s="125" customFormat="1" ht="23" x14ac:dyDescent="0.4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6" s="90" customFormat="1" ht="23" x14ac:dyDescent="0.4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6" s="90" customFormat="1" ht="19" x14ac:dyDescent="0.25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6" s="90" customFormat="1" ht="23" x14ac:dyDescent="0.4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12418</v>
      </c>
      <c r="H13" s="100">
        <v>81</v>
      </c>
      <c r="I13" s="101">
        <f t="shared" ref="I13:I18" si="0">G13/H13</f>
        <v>153.30864197530863</v>
      </c>
      <c r="J13" s="100">
        <v>9</v>
      </c>
      <c r="K13" s="100">
        <v>9</v>
      </c>
      <c r="L13" s="100">
        <v>0</v>
      </c>
      <c r="M13" s="100">
        <v>0</v>
      </c>
      <c r="N13" s="106">
        <v>33</v>
      </c>
      <c r="O13" s="102"/>
    </row>
    <row r="14" spans="2:16" s="90" customFormat="1" ht="23" x14ac:dyDescent="0.4">
      <c r="B14" s="103"/>
      <c r="C14" s="96">
        <v>2</v>
      </c>
      <c r="D14" s="97" t="s">
        <v>24</v>
      </c>
      <c r="E14" s="97"/>
      <c r="F14" s="110" t="s">
        <v>88</v>
      </c>
      <c r="G14" s="99">
        <v>11631</v>
      </c>
      <c r="H14" s="100">
        <v>81</v>
      </c>
      <c r="I14" s="101">
        <f t="shared" si="0"/>
        <v>143.59259259259258</v>
      </c>
      <c r="J14" s="100">
        <v>9</v>
      </c>
      <c r="K14" s="100">
        <v>5</v>
      </c>
      <c r="L14" s="100">
        <v>2</v>
      </c>
      <c r="M14" s="100">
        <v>2</v>
      </c>
      <c r="N14" s="106">
        <v>23</v>
      </c>
      <c r="O14" s="102"/>
    </row>
    <row r="15" spans="2:16" s="90" customFormat="1" ht="23" x14ac:dyDescent="0.4">
      <c r="B15" s="103"/>
      <c r="C15" s="96">
        <v>3</v>
      </c>
      <c r="D15" s="97" t="s">
        <v>24</v>
      </c>
      <c r="E15" s="97"/>
      <c r="F15" s="98" t="s">
        <v>19</v>
      </c>
      <c r="G15" s="99">
        <v>11127</v>
      </c>
      <c r="H15" s="100">
        <v>81</v>
      </c>
      <c r="I15" s="101">
        <f t="shared" si="0"/>
        <v>137.37037037037038</v>
      </c>
      <c r="J15" s="100">
        <v>9</v>
      </c>
      <c r="K15" s="100">
        <v>3</v>
      </c>
      <c r="L15" s="100">
        <v>0</v>
      </c>
      <c r="M15" s="100">
        <v>6</v>
      </c>
      <c r="N15" s="106">
        <v>17</v>
      </c>
      <c r="O15" s="102"/>
    </row>
    <row r="16" spans="2:16" s="90" customFormat="1" ht="23" x14ac:dyDescent="0.4">
      <c r="B16" s="103"/>
      <c r="C16" s="96">
        <v>4</v>
      </c>
      <c r="D16" s="97" t="s">
        <v>24</v>
      </c>
      <c r="E16" s="97"/>
      <c r="F16" s="98" t="s">
        <v>15</v>
      </c>
      <c r="G16" s="99">
        <v>10319</v>
      </c>
      <c r="H16" s="100">
        <v>81</v>
      </c>
      <c r="I16" s="101">
        <f t="shared" si="0"/>
        <v>127.39506172839506</v>
      </c>
      <c r="J16" s="100">
        <v>9</v>
      </c>
      <c r="K16" s="100">
        <v>4</v>
      </c>
      <c r="L16" s="100">
        <v>1</v>
      </c>
      <c r="M16" s="100">
        <v>4</v>
      </c>
      <c r="N16" s="106">
        <v>16</v>
      </c>
      <c r="O16" s="102"/>
    </row>
    <row r="17" spans="2:15" s="90" customFormat="1" ht="23" x14ac:dyDescent="0.4">
      <c r="B17" s="103"/>
      <c r="C17" s="96">
        <v>5</v>
      </c>
      <c r="D17" s="97" t="s">
        <v>24</v>
      </c>
      <c r="E17" s="97"/>
      <c r="F17" s="98" t="s">
        <v>65</v>
      </c>
      <c r="G17" s="99">
        <v>11045</v>
      </c>
      <c r="H17" s="100">
        <v>81</v>
      </c>
      <c r="I17" s="101">
        <f t="shared" si="0"/>
        <v>136.35802469135803</v>
      </c>
      <c r="J17" s="100">
        <v>9</v>
      </c>
      <c r="K17" s="100">
        <v>2</v>
      </c>
      <c r="L17" s="100">
        <v>0</v>
      </c>
      <c r="M17" s="100">
        <v>7</v>
      </c>
      <c r="N17" s="106">
        <v>10</v>
      </c>
      <c r="O17" s="102"/>
    </row>
    <row r="18" spans="2:15" s="90" customFormat="1" ht="23" x14ac:dyDescent="0.4">
      <c r="B18" s="104"/>
      <c r="C18" s="96">
        <v>6</v>
      </c>
      <c r="D18" s="97" t="s">
        <v>24</v>
      </c>
      <c r="E18" s="97"/>
      <c r="F18" s="98" t="s">
        <v>53</v>
      </c>
      <c r="G18" s="99">
        <v>10365</v>
      </c>
      <c r="H18" s="100">
        <v>81</v>
      </c>
      <c r="I18" s="101">
        <f t="shared" si="0"/>
        <v>127.96296296296296</v>
      </c>
      <c r="J18" s="100">
        <v>9</v>
      </c>
      <c r="K18" s="100">
        <v>2</v>
      </c>
      <c r="L18" s="100">
        <v>1</v>
      </c>
      <c r="M18" s="100">
        <v>6</v>
      </c>
      <c r="N18" s="106">
        <v>9</v>
      </c>
      <c r="O18" s="102"/>
    </row>
    <row r="19" spans="2:15" x14ac:dyDescent="0.2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 x14ac:dyDescent="0.2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 x14ac:dyDescent="0.2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ref="F5:N9">
    <sortCondition descending="1" ref="N5"/>
  </sortState>
  <mergeCells count="1">
    <mergeCell ref="B1:N1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5"/>
  <sheetViews>
    <sheetView showGridLines="0" workbookViewId="0">
      <pane ySplit="2" topLeftCell="A102" activePane="bottomLeft" state="frozen"/>
      <selection pane="bottomLeft" activeCell="F149" sqref="F149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206" t="s">
        <v>34</v>
      </c>
      <c r="E1" s="207"/>
      <c r="F1" s="208"/>
      <c r="G1" s="206" t="s">
        <v>35</v>
      </c>
      <c r="H1" s="207"/>
      <c r="I1" s="208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46</v>
      </c>
      <c r="C4" s="28" t="s">
        <v>83</v>
      </c>
      <c r="D4" s="29" t="s">
        <v>79</v>
      </c>
      <c r="E4" s="30">
        <v>1</v>
      </c>
      <c r="F4" s="31">
        <v>1564</v>
      </c>
      <c r="G4" s="29" t="s">
        <v>65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66</v>
      </c>
      <c r="E9" s="30">
        <v>4</v>
      </c>
      <c r="F9" s="31">
        <v>1646</v>
      </c>
      <c r="G9" s="29" t="s">
        <v>53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/>
      <c r="E12" s="30"/>
      <c r="F12" s="31"/>
      <c r="G12" s="29" t="s">
        <v>88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 t="s">
        <v>91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6" customHeight="1" x14ac:dyDescent="0.25">
      <c r="B15" s="32"/>
      <c r="C15" s="28"/>
      <c r="D15" s="29"/>
      <c r="E15" s="139"/>
      <c r="F15" s="31"/>
      <c r="G15" s="29"/>
      <c r="H15" s="140"/>
      <c r="I15" s="31"/>
    </row>
    <row r="16" spans="2:9" ht="21" customHeight="1" x14ac:dyDescent="0.25">
      <c r="B16" s="23" t="s">
        <v>94</v>
      </c>
      <c r="C16" s="28" t="s">
        <v>95</v>
      </c>
      <c r="D16" s="29" t="s">
        <v>4</v>
      </c>
      <c r="E16" s="30">
        <v>2</v>
      </c>
      <c r="F16" s="31">
        <v>1417</v>
      </c>
      <c r="G16" s="29" t="s">
        <v>93</v>
      </c>
      <c r="H16" s="30">
        <v>1</v>
      </c>
      <c r="I16" s="31">
        <v>1250</v>
      </c>
    </row>
    <row r="17" spans="2:9" ht="21" customHeight="1" x14ac:dyDescent="0.25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 x14ac:dyDescent="0.25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 x14ac:dyDescent="0.25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 x14ac:dyDescent="0.25">
      <c r="B20" s="32"/>
      <c r="C20" s="28"/>
      <c r="D20" s="29" t="s">
        <v>90</v>
      </c>
      <c r="E20" s="30">
        <v>0</v>
      </c>
      <c r="F20" s="31">
        <v>1303</v>
      </c>
      <c r="G20" s="29" t="s">
        <v>53</v>
      </c>
      <c r="H20" s="30">
        <v>0</v>
      </c>
      <c r="I20" s="31">
        <v>1271</v>
      </c>
    </row>
    <row r="21" spans="2:9" ht="23" customHeight="1" x14ac:dyDescent="0.25">
      <c r="B21" s="32"/>
      <c r="C21" s="28"/>
      <c r="D21" s="29" t="s">
        <v>66</v>
      </c>
      <c r="E21" s="30">
        <v>4</v>
      </c>
      <c r="F21" s="31">
        <v>1689</v>
      </c>
      <c r="G21" s="29" t="s">
        <v>88</v>
      </c>
      <c r="H21" s="30">
        <v>4</v>
      </c>
      <c r="I21" s="31">
        <v>1451</v>
      </c>
    </row>
    <row r="22" spans="2:9" ht="6" customHeight="1" x14ac:dyDescent="0.25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 x14ac:dyDescent="0.25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 x14ac:dyDescent="0.25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 x14ac:dyDescent="0.25">
      <c r="B25" s="32"/>
      <c r="C25" s="28"/>
      <c r="D25" s="141" t="s">
        <v>96</v>
      </c>
      <c r="E25" s="30"/>
      <c r="F25" s="31"/>
      <c r="G25" s="29" t="s">
        <v>65</v>
      </c>
      <c r="H25" s="30">
        <v>1</v>
      </c>
      <c r="I25" s="31">
        <v>1233</v>
      </c>
    </row>
    <row r="26" spans="2:9" ht="6" customHeight="1" thickBot="1" x14ac:dyDescent="0.3">
      <c r="B26" s="41"/>
      <c r="C26" s="42"/>
      <c r="D26" s="43"/>
      <c r="E26" s="44"/>
      <c r="F26" s="45"/>
      <c r="G26" s="43"/>
      <c r="H26" s="46"/>
      <c r="I26" s="45"/>
    </row>
    <row r="27" spans="2:9" ht="6" customHeight="1" x14ac:dyDescent="0.25">
      <c r="B27" s="32"/>
      <c r="C27" s="28"/>
      <c r="D27" s="29"/>
      <c r="E27" s="139"/>
      <c r="F27" s="31"/>
      <c r="G27" s="29"/>
      <c r="H27" s="140"/>
      <c r="I27" s="31"/>
    </row>
    <row r="28" spans="2:9" ht="21" customHeight="1" x14ac:dyDescent="0.25">
      <c r="B28" s="23" t="s">
        <v>127</v>
      </c>
      <c r="C28" s="28" t="s">
        <v>121</v>
      </c>
      <c r="D28" s="29" t="s">
        <v>90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 x14ac:dyDescent="0.25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 x14ac:dyDescent="0.25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 x14ac:dyDescent="0.25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 x14ac:dyDescent="0.25">
      <c r="B32" s="32"/>
      <c r="C32" s="28"/>
      <c r="D32" s="29" t="s">
        <v>69</v>
      </c>
      <c r="E32" s="30">
        <v>0</v>
      </c>
      <c r="F32" s="31">
        <v>1496</v>
      </c>
      <c r="G32" s="29" t="s">
        <v>65</v>
      </c>
      <c r="H32" s="30">
        <v>0</v>
      </c>
      <c r="I32" s="31">
        <v>1110</v>
      </c>
    </row>
    <row r="33" spans="1:9" ht="21" customHeight="1" x14ac:dyDescent="0.25">
      <c r="B33" s="32"/>
      <c r="C33" s="28"/>
      <c r="D33" s="29" t="s">
        <v>66</v>
      </c>
      <c r="E33" s="30">
        <v>4</v>
      </c>
      <c r="F33" s="31">
        <v>1671</v>
      </c>
      <c r="G33" s="29" t="s">
        <v>88</v>
      </c>
      <c r="H33" s="30">
        <v>4</v>
      </c>
      <c r="I33" s="31">
        <v>1241</v>
      </c>
    </row>
    <row r="34" spans="1:9" ht="6" customHeight="1" x14ac:dyDescent="0.25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 x14ac:dyDescent="0.25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 x14ac:dyDescent="0.25">
      <c r="A36" s="29"/>
      <c r="B36" s="32"/>
      <c r="C36" s="28"/>
      <c r="D36" s="29"/>
      <c r="E36" s="30"/>
      <c r="F36" s="31"/>
      <c r="G36" s="29" t="s">
        <v>53</v>
      </c>
      <c r="H36" s="30">
        <v>0</v>
      </c>
      <c r="I36" s="31">
        <v>1087</v>
      </c>
    </row>
    <row r="37" spans="1:9" ht="21" customHeight="1" x14ac:dyDescent="0.25">
      <c r="B37" s="32"/>
      <c r="C37" s="28"/>
      <c r="D37" s="141" t="s">
        <v>128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 x14ac:dyDescent="0.3">
      <c r="B38" s="41"/>
      <c r="C38" s="42"/>
      <c r="D38" s="43"/>
      <c r="E38" s="44"/>
      <c r="F38" s="45"/>
      <c r="G38" s="43"/>
      <c r="H38" s="46"/>
      <c r="I38" s="45"/>
    </row>
    <row r="39" spans="1:9" ht="6" customHeight="1" x14ac:dyDescent="0.25">
      <c r="B39" s="32"/>
      <c r="C39" s="28"/>
      <c r="D39" s="29"/>
      <c r="E39" s="139"/>
      <c r="F39" s="31"/>
      <c r="G39" s="29"/>
      <c r="H39" s="140"/>
      <c r="I39" s="31"/>
    </row>
    <row r="40" spans="1:9" ht="19" customHeight="1" x14ac:dyDescent="0.25">
      <c r="B40" s="23" t="s">
        <v>130</v>
      </c>
      <c r="C40" s="28" t="s">
        <v>131</v>
      </c>
      <c r="D40" s="29" t="s">
        <v>69</v>
      </c>
      <c r="E40" s="30">
        <v>4</v>
      </c>
      <c r="F40" s="31">
        <v>1432</v>
      </c>
      <c r="G40" s="29"/>
      <c r="H40" s="30"/>
      <c r="I40" s="31"/>
    </row>
    <row r="41" spans="1:9" ht="19" customHeight="1" x14ac:dyDescent="0.25">
      <c r="B41" s="32"/>
      <c r="C41" s="28"/>
      <c r="D41" s="29" t="s">
        <v>90</v>
      </c>
      <c r="E41" s="30">
        <v>0</v>
      </c>
      <c r="F41" s="31">
        <v>1313</v>
      </c>
      <c r="G41" s="165" t="s">
        <v>129</v>
      </c>
      <c r="H41" s="30"/>
      <c r="I41" s="31"/>
    </row>
    <row r="42" spans="1:9" ht="18" customHeight="1" x14ac:dyDescent="0.25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 x14ac:dyDescent="0.25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 x14ac:dyDescent="0.25">
      <c r="B44" s="32"/>
      <c r="C44" s="28"/>
      <c r="D44" s="29" t="s">
        <v>66</v>
      </c>
      <c r="E44" s="30">
        <v>1</v>
      </c>
      <c r="F44" s="31">
        <v>1711</v>
      </c>
      <c r="G44" s="29"/>
      <c r="H44" s="30"/>
      <c r="I44" s="31"/>
    </row>
    <row r="45" spans="1:9" ht="19" customHeight="1" x14ac:dyDescent="0.25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 x14ac:dyDescent="0.25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 x14ac:dyDescent="0.25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 x14ac:dyDescent="0.25">
      <c r="B48" s="32"/>
      <c r="C48" s="28"/>
      <c r="D48" s="141" t="s">
        <v>132</v>
      </c>
      <c r="E48" s="30"/>
      <c r="F48" s="31"/>
      <c r="G48" s="29"/>
      <c r="H48" s="30"/>
      <c r="I48" s="31"/>
    </row>
    <row r="49" spans="2:9" ht="6" customHeight="1" thickBot="1" x14ac:dyDescent="0.3">
      <c r="B49" s="41"/>
      <c r="C49" s="42"/>
      <c r="D49" s="43"/>
      <c r="E49" s="44"/>
      <c r="F49" s="45"/>
      <c r="G49" s="43"/>
      <c r="H49" s="46"/>
      <c r="I49" s="45"/>
    </row>
    <row r="50" spans="2:9" ht="6" customHeight="1" x14ac:dyDescent="0.25">
      <c r="B50" s="32"/>
      <c r="C50" s="28"/>
      <c r="D50" s="29"/>
      <c r="E50" s="139"/>
      <c r="F50" s="31"/>
      <c r="G50" s="29"/>
      <c r="H50" s="140"/>
      <c r="I50" s="31"/>
    </row>
    <row r="51" spans="2:9" ht="21" customHeight="1" x14ac:dyDescent="0.25">
      <c r="B51" s="23" t="s">
        <v>138</v>
      </c>
      <c r="C51" s="28" t="s">
        <v>139</v>
      </c>
      <c r="D51" s="29" t="s">
        <v>69</v>
      </c>
      <c r="E51" s="30">
        <v>3</v>
      </c>
      <c r="F51" s="31">
        <v>1389</v>
      </c>
      <c r="G51" s="29" t="s">
        <v>53</v>
      </c>
      <c r="H51" s="30">
        <v>0</v>
      </c>
      <c r="I51" s="31">
        <v>1069</v>
      </c>
    </row>
    <row r="52" spans="2:9" ht="21" customHeight="1" x14ac:dyDescent="0.25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 x14ac:dyDescent="0.25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 x14ac:dyDescent="0.25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 x14ac:dyDescent="0.25">
      <c r="B55" s="32"/>
      <c r="C55" s="28"/>
      <c r="D55" s="29" t="s">
        <v>90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 x14ac:dyDescent="0.25">
      <c r="B56" s="32"/>
      <c r="C56" s="28"/>
      <c r="D56" s="29" t="s">
        <v>4</v>
      </c>
      <c r="E56" s="30">
        <v>4</v>
      </c>
      <c r="F56" s="31">
        <v>1658</v>
      </c>
      <c r="G56" s="29" t="s">
        <v>88</v>
      </c>
      <c r="H56" s="30">
        <v>2</v>
      </c>
      <c r="I56" s="31">
        <v>1131</v>
      </c>
    </row>
    <row r="57" spans="2:9" ht="6" customHeight="1" x14ac:dyDescent="0.25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 x14ac:dyDescent="0.25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 x14ac:dyDescent="0.25">
      <c r="B59" s="32"/>
      <c r="C59" s="28"/>
      <c r="D59" s="29"/>
      <c r="E59" s="30"/>
      <c r="F59" s="31"/>
      <c r="G59" s="29" t="s">
        <v>65</v>
      </c>
      <c r="H59" s="30">
        <v>0</v>
      </c>
      <c r="I59" s="31">
        <v>1172</v>
      </c>
    </row>
    <row r="60" spans="2:9" ht="21" customHeight="1" x14ac:dyDescent="0.25">
      <c r="B60" s="32"/>
      <c r="C60" s="28"/>
      <c r="D60" s="141" t="s">
        <v>137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 x14ac:dyDescent="0.3">
      <c r="B61" s="41"/>
      <c r="C61" s="42"/>
      <c r="D61" s="43"/>
      <c r="E61" s="44"/>
      <c r="F61" s="45"/>
      <c r="G61" s="43"/>
      <c r="H61" s="46"/>
      <c r="I61" s="45"/>
    </row>
    <row r="62" spans="2:9" ht="6" customHeight="1" x14ac:dyDescent="0.25">
      <c r="B62" s="32"/>
      <c r="C62" s="28"/>
      <c r="D62" s="29"/>
      <c r="E62" s="139"/>
      <c r="F62" s="31"/>
      <c r="G62" s="29"/>
      <c r="H62" s="140"/>
      <c r="I62" s="31"/>
    </row>
    <row r="63" spans="2:9" ht="21" customHeight="1" x14ac:dyDescent="0.25">
      <c r="B63" s="23" t="s">
        <v>143</v>
      </c>
      <c r="C63" s="28" t="s">
        <v>144</v>
      </c>
      <c r="D63" s="29" t="s">
        <v>4</v>
      </c>
      <c r="E63" s="30">
        <v>3</v>
      </c>
      <c r="F63" s="31">
        <v>1655</v>
      </c>
      <c r="G63" s="29" t="s">
        <v>53</v>
      </c>
      <c r="H63" s="30">
        <v>0</v>
      </c>
      <c r="I63" s="31">
        <v>1111</v>
      </c>
    </row>
    <row r="64" spans="2:9" ht="21" customHeight="1" x14ac:dyDescent="0.25">
      <c r="B64" s="32"/>
      <c r="C64" s="28"/>
      <c r="D64" s="29" t="s">
        <v>69</v>
      </c>
      <c r="E64" s="30">
        <v>1</v>
      </c>
      <c r="F64" s="31">
        <v>1491</v>
      </c>
      <c r="G64" s="29" t="s">
        <v>65</v>
      </c>
      <c r="H64" s="30">
        <v>4</v>
      </c>
      <c r="I64" s="31">
        <v>1360</v>
      </c>
    </row>
    <row r="65" spans="2:9" ht="6" customHeight="1" x14ac:dyDescent="0.25">
      <c r="B65" s="32"/>
      <c r="C65" s="28"/>
      <c r="D65" s="33"/>
      <c r="E65" s="34" t="s">
        <v>0</v>
      </c>
      <c r="F65" s="35" t="s">
        <v>0</v>
      </c>
      <c r="G65" s="33"/>
      <c r="H65" s="34" t="s">
        <v>0</v>
      </c>
      <c r="I65" s="36" t="s">
        <v>0</v>
      </c>
    </row>
    <row r="66" spans="2:9" ht="6" customHeight="1" x14ac:dyDescent="0.25">
      <c r="B66" s="32"/>
      <c r="C66" s="28"/>
      <c r="D66" s="37"/>
      <c r="E66" s="38" t="s">
        <v>0</v>
      </c>
      <c r="F66" s="39" t="s">
        <v>0</v>
      </c>
      <c r="G66" s="37"/>
      <c r="H66" s="38" t="s">
        <v>0</v>
      </c>
      <c r="I66" s="40" t="s">
        <v>0</v>
      </c>
    </row>
    <row r="67" spans="2:9" ht="21" customHeight="1" x14ac:dyDescent="0.25">
      <c r="B67" s="32"/>
      <c r="C67" s="28"/>
      <c r="D67" s="29" t="s">
        <v>66</v>
      </c>
      <c r="E67" s="30">
        <v>4</v>
      </c>
      <c r="F67" s="31">
        <v>1705</v>
      </c>
      <c r="G67" s="29" t="s">
        <v>15</v>
      </c>
      <c r="H67" s="30">
        <v>0</v>
      </c>
      <c r="I67" s="31">
        <v>1069</v>
      </c>
    </row>
    <row r="68" spans="2:9" ht="21" customHeight="1" x14ac:dyDescent="0.25">
      <c r="B68" s="32"/>
      <c r="C68" s="28"/>
      <c r="D68" s="29" t="s">
        <v>14</v>
      </c>
      <c r="E68" s="30">
        <v>0</v>
      </c>
      <c r="F68" s="31">
        <v>1352</v>
      </c>
      <c r="G68" s="29" t="s">
        <v>5</v>
      </c>
      <c r="H68" s="30">
        <v>4</v>
      </c>
      <c r="I68" s="31">
        <v>1392</v>
      </c>
    </row>
    <row r="69" spans="2:9" ht="6" customHeight="1" x14ac:dyDescent="0.25">
      <c r="B69" s="32"/>
      <c r="C69" s="28"/>
      <c r="D69" s="33"/>
      <c r="E69" s="34" t="s">
        <v>0</v>
      </c>
      <c r="F69" s="35" t="s">
        <v>0</v>
      </c>
      <c r="G69" s="33"/>
      <c r="H69" s="34" t="s">
        <v>0</v>
      </c>
      <c r="I69" s="36" t="s">
        <v>0</v>
      </c>
    </row>
    <row r="70" spans="2:9" ht="6" customHeight="1" x14ac:dyDescent="0.25">
      <c r="B70" s="32"/>
      <c r="C70" s="28"/>
      <c r="D70" s="37"/>
      <c r="E70" s="38" t="s">
        <v>0</v>
      </c>
      <c r="F70" s="39" t="s">
        <v>0</v>
      </c>
      <c r="G70" s="37"/>
      <c r="H70" s="38" t="s">
        <v>0</v>
      </c>
      <c r="I70" s="40" t="s">
        <v>0</v>
      </c>
    </row>
    <row r="71" spans="2:9" ht="21" customHeight="1" x14ac:dyDescent="0.25">
      <c r="B71" s="32"/>
      <c r="C71" s="28"/>
      <c r="D71" s="29"/>
      <c r="E71" s="30"/>
      <c r="F71" s="31"/>
      <c r="G71" s="29" t="s">
        <v>88</v>
      </c>
      <c r="H71" s="30">
        <v>3</v>
      </c>
      <c r="I71" s="31">
        <v>1339</v>
      </c>
    </row>
    <row r="72" spans="2:9" ht="21" customHeight="1" x14ac:dyDescent="0.25">
      <c r="B72" s="32"/>
      <c r="C72" s="28"/>
      <c r="D72" s="141" t="s">
        <v>91</v>
      </c>
      <c r="E72" s="30"/>
      <c r="F72" s="31"/>
      <c r="G72" s="29" t="s">
        <v>93</v>
      </c>
      <c r="H72" s="30">
        <v>1</v>
      </c>
      <c r="I72" s="31">
        <v>1242</v>
      </c>
    </row>
    <row r="73" spans="2:9" ht="6" customHeight="1" thickBot="1" x14ac:dyDescent="0.3">
      <c r="B73" s="41"/>
      <c r="C73" s="42"/>
      <c r="D73" s="43"/>
      <c r="E73" s="44"/>
      <c r="F73" s="45"/>
      <c r="G73" s="43"/>
      <c r="H73" s="46"/>
      <c r="I73" s="45"/>
    </row>
    <row r="74" spans="2:9" ht="6" customHeight="1" x14ac:dyDescent="0.25">
      <c r="B74" s="32"/>
      <c r="C74" s="28"/>
      <c r="D74" s="29"/>
      <c r="E74" s="139"/>
      <c r="F74" s="31"/>
      <c r="G74" s="29"/>
      <c r="H74" s="140"/>
      <c r="I74" s="31"/>
    </row>
    <row r="75" spans="2:9" ht="21" customHeight="1" x14ac:dyDescent="0.25">
      <c r="B75" s="23" t="s">
        <v>149</v>
      </c>
      <c r="C75" s="28" t="s">
        <v>150</v>
      </c>
      <c r="D75" s="29" t="s">
        <v>14</v>
      </c>
      <c r="E75" s="30">
        <v>0</v>
      </c>
      <c r="F75" s="31">
        <v>1390</v>
      </c>
      <c r="G75" s="29" t="s">
        <v>93</v>
      </c>
      <c r="H75" s="30">
        <v>4</v>
      </c>
      <c r="I75" s="31">
        <v>1401</v>
      </c>
    </row>
    <row r="76" spans="2:9" ht="21" customHeight="1" x14ac:dyDescent="0.25">
      <c r="B76" s="32"/>
      <c r="C76" s="28"/>
      <c r="D76" s="29" t="s">
        <v>4</v>
      </c>
      <c r="E76" s="30">
        <v>4</v>
      </c>
      <c r="F76" s="31">
        <v>1506</v>
      </c>
      <c r="G76" s="29" t="s">
        <v>65</v>
      </c>
      <c r="H76" s="30">
        <v>0</v>
      </c>
      <c r="I76" s="31">
        <v>1036</v>
      </c>
    </row>
    <row r="77" spans="2:9" ht="6" customHeight="1" x14ac:dyDescent="0.25">
      <c r="B77" s="32"/>
      <c r="C77" s="28"/>
      <c r="D77" s="33"/>
      <c r="E77" s="34" t="s">
        <v>0</v>
      </c>
      <c r="F77" s="35" t="s">
        <v>0</v>
      </c>
      <c r="G77" s="33"/>
      <c r="H77" s="34" t="s">
        <v>0</v>
      </c>
      <c r="I77" s="36" t="s">
        <v>0</v>
      </c>
    </row>
    <row r="78" spans="2:9" ht="21" customHeight="1" x14ac:dyDescent="0.25">
      <c r="B78" s="32"/>
      <c r="C78" s="28"/>
      <c r="D78" s="37"/>
      <c r="E78" s="38" t="s">
        <v>0</v>
      </c>
      <c r="F78" s="39" t="s">
        <v>0</v>
      </c>
      <c r="G78" s="37"/>
      <c r="H78" s="38" t="s">
        <v>0</v>
      </c>
      <c r="I78" s="40" t="s">
        <v>0</v>
      </c>
    </row>
    <row r="79" spans="2:9" ht="21" customHeight="1" x14ac:dyDescent="0.25">
      <c r="B79" s="32"/>
      <c r="C79" s="28"/>
      <c r="D79" s="29" t="s">
        <v>66</v>
      </c>
      <c r="E79" s="30">
        <v>4</v>
      </c>
      <c r="F79" s="31">
        <v>1638</v>
      </c>
      <c r="G79" s="29" t="s">
        <v>53</v>
      </c>
      <c r="H79" s="30">
        <v>1</v>
      </c>
      <c r="I79" s="31">
        <v>1076</v>
      </c>
    </row>
    <row r="80" spans="2:9" ht="21" customHeight="1" x14ac:dyDescent="0.25">
      <c r="B80" s="32"/>
      <c r="C80" s="28"/>
      <c r="D80" s="29" t="s">
        <v>90</v>
      </c>
      <c r="E80" s="30">
        <v>0</v>
      </c>
      <c r="F80" s="31">
        <v>1405</v>
      </c>
      <c r="G80" s="29" t="s">
        <v>15</v>
      </c>
      <c r="H80" s="30">
        <v>3</v>
      </c>
      <c r="I80" s="31">
        <v>1148</v>
      </c>
    </row>
    <row r="81" spans="2:9" ht="6" customHeight="1" x14ac:dyDescent="0.25">
      <c r="B81" s="32"/>
      <c r="C81" s="28"/>
      <c r="D81" s="33"/>
      <c r="E81" s="34" t="s">
        <v>0</v>
      </c>
      <c r="F81" s="35" t="s">
        <v>0</v>
      </c>
      <c r="G81" s="33"/>
      <c r="H81" s="34" t="s">
        <v>0</v>
      </c>
      <c r="I81" s="36" t="s">
        <v>0</v>
      </c>
    </row>
    <row r="82" spans="2:9" ht="6" customHeight="1" x14ac:dyDescent="0.25">
      <c r="B82" s="32"/>
      <c r="C82" s="28"/>
      <c r="D82" s="37"/>
      <c r="E82" s="38" t="s">
        <v>0</v>
      </c>
      <c r="F82" s="39" t="s">
        <v>0</v>
      </c>
      <c r="G82" s="37"/>
      <c r="H82" s="38" t="s">
        <v>0</v>
      </c>
      <c r="I82" s="40" t="s">
        <v>0</v>
      </c>
    </row>
    <row r="83" spans="2:9" ht="21" customHeight="1" x14ac:dyDescent="0.25">
      <c r="B83" s="32"/>
      <c r="C83" s="28"/>
      <c r="D83" s="29"/>
      <c r="E83" s="30"/>
      <c r="F83" s="31"/>
      <c r="G83" s="29" t="s">
        <v>5</v>
      </c>
      <c r="H83" s="30">
        <v>4</v>
      </c>
      <c r="I83" s="31">
        <v>1441</v>
      </c>
    </row>
    <row r="84" spans="2:9" ht="21" customHeight="1" x14ac:dyDescent="0.25">
      <c r="B84" s="32"/>
      <c r="C84" s="28"/>
      <c r="D84" s="141" t="s">
        <v>96</v>
      </c>
      <c r="E84" s="30"/>
      <c r="F84" s="31"/>
      <c r="G84" s="29" t="s">
        <v>88</v>
      </c>
      <c r="H84" s="30">
        <v>0</v>
      </c>
      <c r="I84" s="31">
        <v>1298</v>
      </c>
    </row>
    <row r="85" spans="2:9" ht="6" customHeight="1" thickBot="1" x14ac:dyDescent="0.3">
      <c r="B85" s="41"/>
      <c r="C85" s="42"/>
      <c r="D85" s="43"/>
      <c r="E85" s="44"/>
      <c r="F85" s="45"/>
      <c r="G85" s="43"/>
      <c r="H85" s="46"/>
      <c r="I85" s="45"/>
    </row>
    <row r="86" spans="2:9" ht="6" customHeight="1" x14ac:dyDescent="0.25">
      <c r="B86" s="32"/>
      <c r="C86" s="28"/>
      <c r="D86" s="29"/>
      <c r="E86" s="139"/>
      <c r="F86" s="31"/>
      <c r="G86" s="29"/>
      <c r="H86" s="140"/>
      <c r="I86" s="31"/>
    </row>
    <row r="87" spans="2:9" ht="21" customHeight="1" x14ac:dyDescent="0.25">
      <c r="B87" s="23" t="s">
        <v>152</v>
      </c>
      <c r="C87" s="28" t="s">
        <v>153</v>
      </c>
      <c r="D87" s="29" t="s">
        <v>66</v>
      </c>
      <c r="E87" s="30">
        <v>3</v>
      </c>
      <c r="F87" s="31">
        <v>1608</v>
      </c>
      <c r="G87" s="29"/>
      <c r="H87" s="30"/>
      <c r="I87" s="31"/>
    </row>
    <row r="88" spans="2:9" ht="21" customHeight="1" x14ac:dyDescent="0.25">
      <c r="B88" s="32"/>
      <c r="C88" s="28"/>
      <c r="D88" s="29" t="s">
        <v>69</v>
      </c>
      <c r="E88" s="30">
        <v>1</v>
      </c>
      <c r="F88" s="31">
        <v>1570</v>
      </c>
      <c r="G88" s="165" t="s">
        <v>129</v>
      </c>
      <c r="H88" s="30"/>
      <c r="I88" s="31"/>
    </row>
    <row r="89" spans="2:9" ht="6" customHeight="1" x14ac:dyDescent="0.25">
      <c r="B89" s="32"/>
      <c r="C89" s="28"/>
      <c r="D89" s="33"/>
      <c r="E89" s="34" t="s">
        <v>0</v>
      </c>
      <c r="F89" s="35" t="s">
        <v>0</v>
      </c>
      <c r="G89" s="33"/>
      <c r="H89" s="34"/>
      <c r="I89" s="36"/>
    </row>
    <row r="90" spans="2:9" ht="6" customHeight="1" x14ac:dyDescent="0.25">
      <c r="B90" s="32"/>
      <c r="C90" s="28"/>
      <c r="D90" s="37"/>
      <c r="E90" s="38" t="s">
        <v>0</v>
      </c>
      <c r="F90" s="39" t="s">
        <v>0</v>
      </c>
      <c r="G90" s="37"/>
      <c r="H90" s="38"/>
      <c r="I90" s="40"/>
    </row>
    <row r="91" spans="2:9" ht="21" customHeight="1" x14ac:dyDescent="0.25">
      <c r="B91" s="32"/>
      <c r="C91" s="28"/>
      <c r="D91" s="29" t="s">
        <v>14</v>
      </c>
      <c r="E91" s="30">
        <v>0</v>
      </c>
      <c r="F91" s="31">
        <v>1365</v>
      </c>
      <c r="G91" s="29"/>
      <c r="H91" s="30"/>
      <c r="I91" s="31"/>
    </row>
    <row r="92" spans="2:9" ht="21" customHeight="1" x14ac:dyDescent="0.25">
      <c r="B92" s="32"/>
      <c r="C92" s="28"/>
      <c r="D92" s="29" t="s">
        <v>90</v>
      </c>
      <c r="E92" s="30">
        <v>4</v>
      </c>
      <c r="F92" s="31">
        <v>1513</v>
      </c>
      <c r="G92" s="29"/>
      <c r="H92" s="30"/>
      <c r="I92" s="31"/>
    </row>
    <row r="93" spans="2:9" ht="6" customHeight="1" x14ac:dyDescent="0.25">
      <c r="B93" s="32"/>
      <c r="C93" s="28"/>
      <c r="D93" s="33"/>
      <c r="E93" s="34" t="s">
        <v>0</v>
      </c>
      <c r="F93" s="35" t="s">
        <v>0</v>
      </c>
      <c r="G93" s="33"/>
      <c r="H93" s="34"/>
      <c r="I93" s="36"/>
    </row>
    <row r="94" spans="2:9" ht="6" customHeight="1" x14ac:dyDescent="0.25">
      <c r="B94" s="32"/>
      <c r="C94" s="28"/>
      <c r="D94" s="37"/>
      <c r="E94" s="38" t="s">
        <v>0</v>
      </c>
      <c r="F94" s="39" t="s">
        <v>0</v>
      </c>
      <c r="G94" s="37"/>
      <c r="H94" s="38"/>
      <c r="I94" s="40"/>
    </row>
    <row r="95" spans="2:9" ht="21" customHeight="1" x14ac:dyDescent="0.25">
      <c r="B95" s="32"/>
      <c r="C95" s="28"/>
      <c r="D95" s="141" t="s">
        <v>128</v>
      </c>
      <c r="E95" s="30"/>
      <c r="F95" s="31"/>
      <c r="G95" s="29"/>
      <c r="H95" s="30"/>
      <c r="I95" s="31"/>
    </row>
    <row r="96" spans="2:9" ht="6" customHeight="1" thickBot="1" x14ac:dyDescent="0.3">
      <c r="B96" s="41"/>
      <c r="C96" s="42"/>
      <c r="D96" s="43"/>
      <c r="E96" s="44"/>
      <c r="F96" s="45"/>
      <c r="G96" s="43"/>
      <c r="H96" s="46"/>
      <c r="I96" s="45"/>
    </row>
    <row r="97" spans="2:9" ht="6" customHeight="1" x14ac:dyDescent="0.25">
      <c r="B97" s="178"/>
      <c r="C97" s="180"/>
      <c r="D97" s="181"/>
      <c r="E97" s="182"/>
      <c r="F97" s="183"/>
      <c r="G97" s="181"/>
      <c r="H97" s="30"/>
      <c r="I97" s="183"/>
    </row>
    <row r="98" spans="2:9" ht="21" x14ac:dyDescent="0.25">
      <c r="B98" s="184" t="s">
        <v>158</v>
      </c>
      <c r="C98" s="180" t="s">
        <v>157</v>
      </c>
      <c r="D98" s="181" t="s">
        <v>90</v>
      </c>
      <c r="E98" s="30">
        <v>1</v>
      </c>
      <c r="F98" s="183">
        <v>1543</v>
      </c>
      <c r="G98" s="181"/>
      <c r="H98" s="30"/>
      <c r="I98" s="183"/>
    </row>
    <row r="99" spans="2:9" ht="21" customHeight="1" x14ac:dyDescent="0.25">
      <c r="B99" s="178"/>
      <c r="C99" s="180"/>
      <c r="D99" s="181" t="s">
        <v>69</v>
      </c>
      <c r="E99" s="30">
        <v>3</v>
      </c>
      <c r="F99" s="183">
        <v>1632</v>
      </c>
      <c r="G99" s="185" t="s">
        <v>129</v>
      </c>
      <c r="H99" s="30"/>
      <c r="I99" s="183"/>
    </row>
    <row r="100" spans="2:9" ht="6" customHeight="1" x14ac:dyDescent="0.25">
      <c r="B100" s="178"/>
      <c r="C100" s="180"/>
      <c r="D100" s="186"/>
      <c r="E100" s="34" t="s">
        <v>0</v>
      </c>
      <c r="F100" s="187" t="s">
        <v>0</v>
      </c>
      <c r="G100" s="186"/>
      <c r="H100" s="34"/>
      <c r="I100" s="188"/>
    </row>
    <row r="101" spans="2:9" ht="6" customHeight="1" x14ac:dyDescent="0.25">
      <c r="B101" s="178"/>
      <c r="C101" s="180"/>
      <c r="D101" s="179"/>
      <c r="E101" s="182" t="s">
        <v>0</v>
      </c>
      <c r="F101" s="183" t="s">
        <v>0</v>
      </c>
      <c r="G101" s="179"/>
      <c r="H101" s="182"/>
      <c r="I101" s="189"/>
    </row>
    <row r="102" spans="2:9" ht="21" customHeight="1" x14ac:dyDescent="0.25">
      <c r="B102" s="178"/>
      <c r="C102" s="180"/>
      <c r="D102" s="181" t="s">
        <v>4</v>
      </c>
      <c r="E102" s="30">
        <v>1</v>
      </c>
      <c r="F102" s="183">
        <v>1621</v>
      </c>
      <c r="G102" s="181"/>
      <c r="H102" s="30"/>
      <c r="I102" s="183"/>
    </row>
    <row r="103" spans="2:9" ht="21" customHeight="1" x14ac:dyDescent="0.25">
      <c r="B103" s="178"/>
      <c r="C103" s="180"/>
      <c r="D103" s="181" t="s">
        <v>66</v>
      </c>
      <c r="E103" s="30">
        <v>3</v>
      </c>
      <c r="F103" s="183">
        <v>1624</v>
      </c>
      <c r="G103" s="181"/>
      <c r="H103" s="30"/>
      <c r="I103" s="183"/>
    </row>
    <row r="104" spans="2:9" ht="6" customHeight="1" x14ac:dyDescent="0.25">
      <c r="B104" s="178"/>
      <c r="C104" s="180"/>
      <c r="D104" s="186"/>
      <c r="E104" s="34" t="s">
        <v>0</v>
      </c>
      <c r="F104" s="187" t="s">
        <v>0</v>
      </c>
      <c r="G104" s="186"/>
      <c r="H104" s="34"/>
      <c r="I104" s="188"/>
    </row>
    <row r="105" spans="2:9" ht="6" customHeight="1" x14ac:dyDescent="0.25">
      <c r="B105" s="178"/>
      <c r="C105" s="180"/>
      <c r="D105" s="179"/>
      <c r="E105" s="182" t="s">
        <v>0</v>
      </c>
      <c r="F105" s="183" t="s">
        <v>0</v>
      </c>
      <c r="G105" s="179"/>
      <c r="H105" s="182"/>
      <c r="I105" s="189"/>
    </row>
    <row r="106" spans="2:9" ht="21" customHeight="1" x14ac:dyDescent="0.25">
      <c r="B106" s="178"/>
      <c r="C106" s="180"/>
      <c r="D106" s="181" t="s">
        <v>132</v>
      </c>
      <c r="E106" s="30"/>
      <c r="F106" s="183"/>
      <c r="G106" s="181"/>
      <c r="H106" s="30"/>
      <c r="I106" s="183"/>
    </row>
    <row r="107" spans="2:9" ht="6" customHeight="1" thickBot="1" x14ac:dyDescent="0.3">
      <c r="B107" s="190"/>
      <c r="C107" s="191"/>
      <c r="D107" s="192"/>
      <c r="E107" s="44"/>
      <c r="F107" s="193"/>
      <c r="G107" s="192"/>
      <c r="H107" s="46"/>
      <c r="I107" s="193"/>
    </row>
    <row r="108" spans="2:9" ht="6" customHeight="1" x14ac:dyDescent="0.25">
      <c r="B108" s="32"/>
      <c r="C108" s="28"/>
      <c r="D108" s="29"/>
      <c r="E108" s="139"/>
      <c r="F108" s="31"/>
      <c r="G108" s="29"/>
      <c r="H108" s="140"/>
      <c r="I108" s="31"/>
    </row>
    <row r="109" spans="2:9" ht="18" customHeight="1" x14ac:dyDescent="0.25">
      <c r="B109" s="23" t="s">
        <v>159</v>
      </c>
      <c r="C109" s="28" t="s">
        <v>163</v>
      </c>
      <c r="D109" s="29" t="s">
        <v>14</v>
      </c>
      <c r="E109" s="30">
        <v>0</v>
      </c>
      <c r="F109" s="31">
        <v>1299</v>
      </c>
      <c r="G109" s="29" t="s">
        <v>93</v>
      </c>
      <c r="H109" s="30">
        <v>0</v>
      </c>
      <c r="I109" s="31">
        <v>1203</v>
      </c>
    </row>
    <row r="110" spans="2:9" ht="21" customHeight="1" x14ac:dyDescent="0.25">
      <c r="B110" s="32"/>
      <c r="C110" s="28"/>
      <c r="D110" s="29" t="s">
        <v>69</v>
      </c>
      <c r="E110" s="30">
        <v>4</v>
      </c>
      <c r="F110" s="31">
        <v>1434</v>
      </c>
      <c r="G110" s="29" t="s">
        <v>5</v>
      </c>
      <c r="H110" s="30">
        <v>4</v>
      </c>
      <c r="I110" s="31">
        <v>1381</v>
      </c>
    </row>
    <row r="111" spans="2:9" ht="6" customHeight="1" x14ac:dyDescent="0.25">
      <c r="B111" s="32"/>
      <c r="C111" s="28"/>
      <c r="D111" s="33"/>
      <c r="E111" s="34" t="s">
        <v>0</v>
      </c>
      <c r="F111" s="35" t="s">
        <v>0</v>
      </c>
      <c r="G111" s="33"/>
      <c r="H111" s="34" t="s">
        <v>0</v>
      </c>
      <c r="I111" s="36" t="s">
        <v>0</v>
      </c>
    </row>
    <row r="112" spans="2:9" ht="6" customHeight="1" x14ac:dyDescent="0.25">
      <c r="B112" s="32"/>
      <c r="C112" s="28"/>
      <c r="D112" s="37"/>
      <c r="E112" s="38" t="s">
        <v>0</v>
      </c>
      <c r="F112" s="39" t="s">
        <v>0</v>
      </c>
      <c r="G112" s="37"/>
      <c r="H112" s="38" t="s">
        <v>0</v>
      </c>
      <c r="I112" s="40" t="s">
        <v>0</v>
      </c>
    </row>
    <row r="113" spans="2:9" ht="19" customHeight="1" x14ac:dyDescent="0.25">
      <c r="B113" s="32"/>
      <c r="C113" s="28"/>
      <c r="D113" s="29" t="s">
        <v>4</v>
      </c>
      <c r="E113" s="30">
        <v>4</v>
      </c>
      <c r="F113" s="31">
        <v>1728</v>
      </c>
      <c r="G113" s="29" t="s">
        <v>53</v>
      </c>
      <c r="H113" s="30">
        <v>2</v>
      </c>
      <c r="I113" s="31">
        <v>1334</v>
      </c>
    </row>
    <row r="114" spans="2:9" ht="21" x14ac:dyDescent="0.25">
      <c r="B114" s="32"/>
      <c r="C114" s="28"/>
      <c r="D114" s="29" t="s">
        <v>90</v>
      </c>
      <c r="E114" s="30">
        <v>0</v>
      </c>
      <c r="F114" s="31">
        <v>1382</v>
      </c>
      <c r="G114" s="29" t="s">
        <v>88</v>
      </c>
      <c r="H114" s="30">
        <v>2</v>
      </c>
      <c r="I114" s="31">
        <v>1260</v>
      </c>
    </row>
    <row r="115" spans="2:9" ht="6" customHeight="1" x14ac:dyDescent="0.25">
      <c r="B115" s="32"/>
      <c r="C115" s="28"/>
      <c r="D115" s="33"/>
      <c r="E115" s="34" t="s">
        <v>0</v>
      </c>
      <c r="F115" s="35" t="s">
        <v>0</v>
      </c>
      <c r="G115" s="33"/>
      <c r="H115" s="34" t="s">
        <v>0</v>
      </c>
      <c r="I115" s="36" t="s">
        <v>0</v>
      </c>
    </row>
    <row r="116" spans="2:9" ht="6" customHeight="1" x14ac:dyDescent="0.25">
      <c r="B116" s="32"/>
      <c r="C116" s="28"/>
      <c r="D116" s="37"/>
      <c r="E116" s="38" t="s">
        <v>0</v>
      </c>
      <c r="F116" s="39" t="s">
        <v>0</v>
      </c>
      <c r="G116" s="37"/>
      <c r="H116" s="38" t="s">
        <v>0</v>
      </c>
      <c r="I116" s="40" t="s">
        <v>0</v>
      </c>
    </row>
    <row r="117" spans="2:9" ht="19" customHeight="1" x14ac:dyDescent="0.25">
      <c r="B117" s="32"/>
      <c r="C117" s="28"/>
      <c r="D117" s="29"/>
      <c r="E117" s="30"/>
      <c r="F117" s="31"/>
      <c r="G117" s="29" t="s">
        <v>15</v>
      </c>
      <c r="H117" s="30">
        <v>1</v>
      </c>
      <c r="I117" s="31">
        <v>1233</v>
      </c>
    </row>
    <row r="118" spans="2:9" ht="19" customHeight="1" x14ac:dyDescent="0.25">
      <c r="B118" s="32"/>
      <c r="C118" s="28"/>
      <c r="D118" s="141" t="s">
        <v>137</v>
      </c>
      <c r="E118" s="30"/>
      <c r="F118" s="31"/>
      <c r="G118" s="29" t="s">
        <v>65</v>
      </c>
      <c r="H118" s="30">
        <v>3</v>
      </c>
      <c r="I118" s="31">
        <v>1343</v>
      </c>
    </row>
    <row r="119" spans="2:9" ht="6" customHeight="1" thickBot="1" x14ac:dyDescent="0.3">
      <c r="B119" s="41"/>
      <c r="C119" s="42"/>
      <c r="D119" s="43"/>
      <c r="E119" s="44"/>
      <c r="F119" s="45"/>
      <c r="G119" s="43"/>
      <c r="H119" s="46"/>
      <c r="I119" s="45"/>
    </row>
    <row r="120" spans="2:9" ht="6" customHeight="1" x14ac:dyDescent="0.25">
      <c r="B120" s="32"/>
      <c r="C120" s="28"/>
      <c r="D120" s="29"/>
      <c r="E120" s="139"/>
      <c r="F120" s="31"/>
      <c r="G120" s="29"/>
      <c r="H120" s="140"/>
      <c r="I120" s="31"/>
    </row>
    <row r="121" spans="2:9" ht="19" customHeight="1" x14ac:dyDescent="0.25">
      <c r="B121" s="23" t="s">
        <v>161</v>
      </c>
      <c r="C121" s="28" t="s">
        <v>162</v>
      </c>
      <c r="D121" s="29" t="s">
        <v>69</v>
      </c>
      <c r="E121" s="30">
        <v>1</v>
      </c>
      <c r="F121" s="31">
        <v>1576</v>
      </c>
      <c r="G121" s="29" t="s">
        <v>5</v>
      </c>
      <c r="H121" s="30">
        <v>4</v>
      </c>
      <c r="I121" s="31">
        <v>1333</v>
      </c>
    </row>
    <row r="122" spans="2:9" ht="19" customHeight="1" x14ac:dyDescent="0.25">
      <c r="B122" s="32"/>
      <c r="C122" s="28"/>
      <c r="D122" s="29" t="s">
        <v>4</v>
      </c>
      <c r="E122" s="30">
        <v>3</v>
      </c>
      <c r="F122" s="31">
        <v>1723</v>
      </c>
      <c r="G122" s="29" t="s">
        <v>53</v>
      </c>
      <c r="H122" s="30">
        <v>0</v>
      </c>
      <c r="I122" s="31">
        <v>1096</v>
      </c>
    </row>
    <row r="123" spans="2:9" ht="6" customHeight="1" x14ac:dyDescent="0.25">
      <c r="B123" s="32"/>
      <c r="C123" s="28"/>
      <c r="D123" s="33"/>
      <c r="E123" s="34" t="s">
        <v>0</v>
      </c>
      <c r="F123" s="35" t="s">
        <v>0</v>
      </c>
      <c r="G123" s="33"/>
      <c r="H123" s="34" t="s">
        <v>0</v>
      </c>
      <c r="I123" s="36" t="s">
        <v>0</v>
      </c>
    </row>
    <row r="124" spans="2:9" ht="6" customHeight="1" x14ac:dyDescent="0.25">
      <c r="B124" s="32"/>
      <c r="C124" s="28"/>
      <c r="D124" s="37"/>
      <c r="E124" s="38" t="s">
        <v>0</v>
      </c>
      <c r="F124" s="39" t="s">
        <v>0</v>
      </c>
      <c r="G124" s="37"/>
      <c r="H124" s="38" t="s">
        <v>0</v>
      </c>
      <c r="I124" s="40" t="s">
        <v>0</v>
      </c>
    </row>
    <row r="125" spans="2:9" ht="19" customHeight="1" x14ac:dyDescent="0.25">
      <c r="B125" s="32"/>
      <c r="C125" s="28"/>
      <c r="D125" s="29" t="s">
        <v>14</v>
      </c>
      <c r="E125" s="30">
        <v>0</v>
      </c>
      <c r="F125" s="31">
        <v>1396</v>
      </c>
      <c r="G125" s="29" t="s">
        <v>93</v>
      </c>
      <c r="H125" s="30">
        <v>1</v>
      </c>
      <c r="I125" s="31">
        <v>1209</v>
      </c>
    </row>
    <row r="126" spans="2:9" ht="19" customHeight="1" x14ac:dyDescent="0.25">
      <c r="B126" s="32"/>
      <c r="C126" s="28"/>
      <c r="D126" s="29" t="s">
        <v>66</v>
      </c>
      <c r="E126" s="30">
        <v>4</v>
      </c>
      <c r="F126" s="31">
        <v>1652</v>
      </c>
      <c r="G126" s="29" t="s">
        <v>15</v>
      </c>
      <c r="H126" s="30">
        <v>3</v>
      </c>
      <c r="I126" s="31">
        <v>1224</v>
      </c>
    </row>
    <row r="127" spans="2:9" ht="6" customHeight="1" x14ac:dyDescent="0.25">
      <c r="B127" s="32"/>
      <c r="C127" s="28"/>
      <c r="D127" s="33"/>
      <c r="E127" s="34" t="s">
        <v>0</v>
      </c>
      <c r="F127" s="35" t="s">
        <v>0</v>
      </c>
      <c r="G127" s="33"/>
      <c r="H127" s="34" t="s">
        <v>0</v>
      </c>
      <c r="I127" s="36" t="s">
        <v>0</v>
      </c>
    </row>
    <row r="128" spans="2:9" ht="6" customHeight="1" x14ac:dyDescent="0.25">
      <c r="B128" s="32"/>
      <c r="C128" s="28"/>
      <c r="D128" s="37"/>
      <c r="E128" s="38" t="s">
        <v>0</v>
      </c>
      <c r="F128" s="39" t="s">
        <v>0</v>
      </c>
      <c r="G128" s="37"/>
      <c r="H128" s="38" t="s">
        <v>0</v>
      </c>
      <c r="I128" s="40" t="s">
        <v>0</v>
      </c>
    </row>
    <row r="129" spans="2:9" ht="19" customHeight="1" x14ac:dyDescent="0.25">
      <c r="B129" s="32"/>
      <c r="C129" s="28"/>
      <c r="D129" s="29"/>
      <c r="E129" s="30"/>
      <c r="F129" s="31"/>
      <c r="G129" s="29" t="s">
        <v>88</v>
      </c>
      <c r="H129" s="30">
        <v>3</v>
      </c>
      <c r="I129" s="31">
        <v>1311</v>
      </c>
    </row>
    <row r="130" spans="2:9" ht="19" customHeight="1" x14ac:dyDescent="0.25">
      <c r="B130" s="32"/>
      <c r="C130" s="28"/>
      <c r="D130" s="141" t="s">
        <v>91</v>
      </c>
      <c r="E130" s="30"/>
      <c r="F130" s="31"/>
      <c r="G130" s="29" t="s">
        <v>65</v>
      </c>
      <c r="H130" s="30">
        <v>1</v>
      </c>
      <c r="I130" s="31">
        <v>1296</v>
      </c>
    </row>
    <row r="131" spans="2:9" ht="6" customHeight="1" thickBot="1" x14ac:dyDescent="0.3">
      <c r="B131" s="41"/>
      <c r="C131" s="42"/>
      <c r="D131" s="43"/>
      <c r="E131" s="44"/>
      <c r="F131" s="45"/>
      <c r="G131" s="43"/>
      <c r="H131" s="46"/>
      <c r="I131" s="45"/>
    </row>
    <row r="132" spans="2:9" ht="6" customHeight="1" x14ac:dyDescent="0.25">
      <c r="B132" s="178"/>
      <c r="C132" s="180"/>
      <c r="D132" s="181"/>
      <c r="E132" s="182"/>
      <c r="F132" s="183"/>
      <c r="G132" s="181"/>
      <c r="H132" s="30"/>
      <c r="I132" s="183"/>
    </row>
    <row r="133" spans="2:9" ht="19" customHeight="1" x14ac:dyDescent="0.25">
      <c r="B133" s="184" t="s">
        <v>166</v>
      </c>
      <c r="C133" s="180" t="s">
        <v>167</v>
      </c>
      <c r="D133" s="181" t="s">
        <v>4</v>
      </c>
      <c r="E133" s="30">
        <v>4</v>
      </c>
      <c r="F133" s="183">
        <v>1518</v>
      </c>
      <c r="G133" s="181"/>
      <c r="H133" s="30"/>
      <c r="I133" s="183"/>
    </row>
    <row r="134" spans="2:9" ht="19" customHeight="1" x14ac:dyDescent="0.25">
      <c r="B134" s="178"/>
      <c r="C134" s="180"/>
      <c r="D134" s="181" t="s">
        <v>14</v>
      </c>
      <c r="E134" s="30">
        <v>0</v>
      </c>
      <c r="F134" s="183">
        <v>1441</v>
      </c>
      <c r="G134" s="185" t="s">
        <v>129</v>
      </c>
      <c r="H134" s="30"/>
      <c r="I134" s="183"/>
    </row>
    <row r="135" spans="2:9" ht="6" customHeight="1" x14ac:dyDescent="0.25">
      <c r="B135" s="178"/>
      <c r="C135" s="180"/>
      <c r="D135" s="186"/>
      <c r="E135" s="34" t="s">
        <v>0</v>
      </c>
      <c r="F135" s="187" t="s">
        <v>0</v>
      </c>
      <c r="G135" s="186"/>
      <c r="H135" s="34"/>
      <c r="I135" s="188"/>
    </row>
    <row r="136" spans="2:9" ht="6" customHeight="1" x14ac:dyDescent="0.25">
      <c r="B136" s="178"/>
      <c r="C136" s="180"/>
      <c r="D136" s="179"/>
      <c r="E136" s="182" t="s">
        <v>0</v>
      </c>
      <c r="F136" s="183" t="s">
        <v>0</v>
      </c>
      <c r="G136" s="179"/>
      <c r="H136" s="182"/>
      <c r="I136" s="189"/>
    </row>
    <row r="137" spans="2:9" ht="19" customHeight="1" x14ac:dyDescent="0.25">
      <c r="B137" s="178"/>
      <c r="C137" s="180"/>
      <c r="D137" s="181" t="s">
        <v>90</v>
      </c>
      <c r="E137" s="30">
        <v>1</v>
      </c>
      <c r="F137" s="183">
        <v>1355</v>
      </c>
      <c r="G137" s="181"/>
      <c r="H137" s="30"/>
      <c r="I137" s="183"/>
    </row>
    <row r="138" spans="2:9" ht="19" customHeight="1" x14ac:dyDescent="0.25">
      <c r="B138" s="178"/>
      <c r="C138" s="180"/>
      <c r="D138" s="181" t="s">
        <v>66</v>
      </c>
      <c r="E138" s="30">
        <v>3</v>
      </c>
      <c r="F138" s="183">
        <v>1573</v>
      </c>
      <c r="G138" s="181"/>
      <c r="H138" s="30"/>
      <c r="I138" s="183"/>
    </row>
    <row r="139" spans="2:9" ht="6" customHeight="1" x14ac:dyDescent="0.25">
      <c r="B139" s="178"/>
      <c r="C139" s="180"/>
      <c r="D139" s="186"/>
      <c r="E139" s="34" t="s">
        <v>0</v>
      </c>
      <c r="F139" s="187" t="s">
        <v>0</v>
      </c>
      <c r="G139" s="186"/>
      <c r="H139" s="34"/>
      <c r="I139" s="188"/>
    </row>
    <row r="140" spans="2:9" ht="6" customHeight="1" x14ac:dyDescent="0.25">
      <c r="B140" s="178"/>
      <c r="C140" s="180"/>
      <c r="D140" s="179"/>
      <c r="E140" s="182" t="s">
        <v>0</v>
      </c>
      <c r="F140" s="183" t="s">
        <v>0</v>
      </c>
      <c r="G140" s="179"/>
      <c r="H140" s="182"/>
      <c r="I140" s="189"/>
    </row>
    <row r="141" spans="2:9" ht="19" customHeight="1" x14ac:dyDescent="0.25">
      <c r="B141" s="178"/>
      <c r="C141" s="180"/>
      <c r="D141" s="181" t="s">
        <v>96</v>
      </c>
      <c r="E141" s="30"/>
      <c r="F141" s="183"/>
      <c r="G141" s="181"/>
      <c r="H141" s="30"/>
      <c r="I141" s="183"/>
    </row>
    <row r="142" spans="2:9" ht="6" customHeight="1" thickBot="1" x14ac:dyDescent="0.3">
      <c r="B142" s="190"/>
      <c r="C142" s="191"/>
      <c r="D142" s="192"/>
      <c r="E142" s="44"/>
      <c r="F142" s="193"/>
      <c r="G142" s="192"/>
      <c r="H142" s="46"/>
      <c r="I142" s="193"/>
    </row>
    <row r="143" spans="2:9" ht="6" customHeight="1" x14ac:dyDescent="0.25">
      <c r="B143" s="178"/>
      <c r="C143" s="180"/>
      <c r="D143" s="181"/>
      <c r="E143" s="182"/>
      <c r="F143" s="183"/>
      <c r="G143" s="181"/>
      <c r="H143" s="30"/>
      <c r="I143" s="183"/>
    </row>
    <row r="144" spans="2:9" ht="19" customHeight="1" x14ac:dyDescent="0.25">
      <c r="B144" s="184" t="s">
        <v>169</v>
      </c>
      <c r="C144" s="180" t="s">
        <v>170</v>
      </c>
      <c r="D144" s="181" t="s">
        <v>69</v>
      </c>
      <c r="E144" s="30">
        <v>4</v>
      </c>
      <c r="F144" s="183">
        <v>1643</v>
      </c>
      <c r="G144" s="29" t="s">
        <v>93</v>
      </c>
      <c r="H144" s="30">
        <v>1</v>
      </c>
      <c r="I144" s="31">
        <v>1073</v>
      </c>
    </row>
    <row r="145" spans="2:9" ht="19" customHeight="1" x14ac:dyDescent="0.25">
      <c r="B145" s="178"/>
      <c r="C145" s="180"/>
      <c r="D145" s="181" t="s">
        <v>66</v>
      </c>
      <c r="E145" s="30">
        <v>0</v>
      </c>
      <c r="F145" s="183">
        <v>1543</v>
      </c>
      <c r="G145" s="29" t="s">
        <v>53</v>
      </c>
      <c r="H145" s="30">
        <v>3</v>
      </c>
      <c r="I145" s="31">
        <v>1169</v>
      </c>
    </row>
    <row r="146" spans="2:9" ht="6" customHeight="1" x14ac:dyDescent="0.25">
      <c r="B146" s="178"/>
      <c r="C146" s="180"/>
      <c r="D146" s="186"/>
      <c r="E146" s="34" t="s">
        <v>0</v>
      </c>
      <c r="F146" s="187" t="s">
        <v>0</v>
      </c>
      <c r="G146" s="33"/>
      <c r="H146" s="34" t="s">
        <v>0</v>
      </c>
      <c r="I146" s="36" t="s">
        <v>0</v>
      </c>
    </row>
    <row r="147" spans="2:9" ht="6" customHeight="1" x14ac:dyDescent="0.25">
      <c r="B147" s="178"/>
      <c r="C147" s="180"/>
      <c r="D147" s="179"/>
      <c r="E147" s="182" t="s">
        <v>0</v>
      </c>
      <c r="F147" s="183" t="s">
        <v>0</v>
      </c>
      <c r="G147" s="37"/>
      <c r="H147" s="38" t="s">
        <v>0</v>
      </c>
      <c r="I147" s="40" t="s">
        <v>0</v>
      </c>
    </row>
    <row r="148" spans="2:9" ht="19" customHeight="1" x14ac:dyDescent="0.25">
      <c r="B148" s="178"/>
      <c r="C148" s="180"/>
      <c r="D148" s="181" t="s">
        <v>90</v>
      </c>
      <c r="E148" s="30"/>
      <c r="F148" s="183" t="s">
        <v>171</v>
      </c>
      <c r="G148" s="29" t="s">
        <v>88</v>
      </c>
      <c r="H148" s="30">
        <v>4</v>
      </c>
      <c r="I148" s="31">
        <v>1343</v>
      </c>
    </row>
    <row r="149" spans="2:9" ht="19" customHeight="1" x14ac:dyDescent="0.25">
      <c r="B149" s="178"/>
      <c r="C149" s="180"/>
      <c r="D149" s="181" t="s">
        <v>14</v>
      </c>
      <c r="E149" s="30"/>
      <c r="F149" s="183"/>
      <c r="G149" s="29" t="s">
        <v>15</v>
      </c>
      <c r="H149" s="30">
        <v>0</v>
      </c>
      <c r="I149" s="31">
        <v>967</v>
      </c>
    </row>
    <row r="150" spans="2:9" ht="6" customHeight="1" x14ac:dyDescent="0.25">
      <c r="B150" s="178"/>
      <c r="C150" s="180"/>
      <c r="D150" s="186"/>
      <c r="E150" s="34" t="s">
        <v>0</v>
      </c>
      <c r="F150" s="187" t="s">
        <v>0</v>
      </c>
      <c r="G150" s="33"/>
      <c r="H150" s="34" t="s">
        <v>0</v>
      </c>
      <c r="I150" s="36" t="s">
        <v>0</v>
      </c>
    </row>
    <row r="151" spans="2:9" ht="6" customHeight="1" x14ac:dyDescent="0.25">
      <c r="B151" s="178"/>
      <c r="C151" s="180"/>
      <c r="D151" s="201"/>
      <c r="E151" s="139"/>
      <c r="F151" s="183"/>
      <c r="G151" s="37"/>
      <c r="H151" s="38" t="s">
        <v>0</v>
      </c>
      <c r="I151" s="40"/>
    </row>
    <row r="152" spans="2:9" ht="21" customHeight="1" x14ac:dyDescent="0.25">
      <c r="B152" s="178"/>
      <c r="C152" s="180"/>
      <c r="D152" s="179"/>
      <c r="E152" s="182" t="s">
        <v>0</v>
      </c>
      <c r="F152" s="183" t="s">
        <v>0</v>
      </c>
      <c r="G152" s="29" t="s">
        <v>5</v>
      </c>
      <c r="H152" s="30">
        <v>3</v>
      </c>
      <c r="I152" s="31">
        <v>1424</v>
      </c>
    </row>
    <row r="153" spans="2:9" ht="19" customHeight="1" x14ac:dyDescent="0.25">
      <c r="B153" s="178"/>
      <c r="C153" s="180"/>
      <c r="D153" s="181" t="s">
        <v>128</v>
      </c>
      <c r="E153" s="30"/>
      <c r="F153" s="183"/>
      <c r="G153" s="29" t="s">
        <v>65</v>
      </c>
      <c r="H153" s="30">
        <v>1</v>
      </c>
      <c r="I153" s="31">
        <v>1291</v>
      </c>
    </row>
    <row r="154" spans="2:9" ht="6" customHeight="1" thickBot="1" x14ac:dyDescent="0.3">
      <c r="B154" s="190"/>
      <c r="C154" s="191"/>
      <c r="D154" s="192"/>
      <c r="E154" s="44"/>
      <c r="F154" s="193"/>
      <c r="G154" s="192"/>
      <c r="H154" s="46"/>
      <c r="I154" s="193"/>
    </row>
    <row r="155" spans="2:9" ht="21" customHeight="1" x14ac:dyDescent="0.2">
      <c r="B155"/>
      <c r="F155"/>
    </row>
    <row r="156" spans="2:9" ht="21" customHeight="1" x14ac:dyDescent="0.2">
      <c r="B156"/>
      <c r="F156"/>
    </row>
    <row r="157" spans="2:9" ht="6" customHeight="1" x14ac:dyDescent="0.2">
      <c r="B157"/>
      <c r="F157"/>
    </row>
    <row r="158" spans="2:9" ht="6" customHeight="1" x14ac:dyDescent="0.2">
      <c r="B158"/>
      <c r="F158"/>
    </row>
    <row r="159" spans="2:9" ht="21" customHeight="1" x14ac:dyDescent="0.2">
      <c r="B159"/>
      <c r="F159"/>
    </row>
    <row r="160" spans="2:9" ht="21" customHeight="1" x14ac:dyDescent="0.2">
      <c r="B160"/>
      <c r="F160"/>
    </row>
    <row r="161" spans="2:6" ht="6" customHeight="1" x14ac:dyDescent="0.2">
      <c r="B161"/>
      <c r="F161"/>
    </row>
    <row r="162" spans="2:6" ht="6" customHeight="1" x14ac:dyDescent="0.2">
      <c r="B162"/>
      <c r="F162"/>
    </row>
    <row r="163" spans="2:6" x14ac:dyDescent="0.2">
      <c r="B163"/>
      <c r="F163"/>
    </row>
    <row r="164" spans="2:6" ht="21" customHeight="1" x14ac:dyDescent="0.2">
      <c r="B164"/>
      <c r="F164"/>
    </row>
    <row r="165" spans="2:6" ht="6" customHeight="1" x14ac:dyDescent="0.2">
      <c r="B165"/>
      <c r="F165"/>
    </row>
    <row r="166" spans="2:6" ht="6" customHeight="1" x14ac:dyDescent="0.2">
      <c r="B166"/>
      <c r="F166"/>
    </row>
    <row r="167" spans="2:6" ht="21" customHeight="1" x14ac:dyDescent="0.2">
      <c r="B167"/>
      <c r="F167"/>
    </row>
    <row r="168" spans="2:6" ht="21" customHeight="1" x14ac:dyDescent="0.2">
      <c r="B168"/>
      <c r="F168"/>
    </row>
    <row r="169" spans="2:6" ht="6" customHeight="1" x14ac:dyDescent="0.2">
      <c r="B169"/>
      <c r="F169"/>
    </row>
    <row r="170" spans="2:6" ht="6" customHeight="1" x14ac:dyDescent="0.2">
      <c r="B170"/>
      <c r="F170"/>
    </row>
    <row r="171" spans="2:6" ht="21" customHeight="1" x14ac:dyDescent="0.2">
      <c r="B171"/>
      <c r="F171"/>
    </row>
    <row r="172" spans="2:6" ht="21" customHeight="1" x14ac:dyDescent="0.2">
      <c r="B172"/>
      <c r="F172"/>
    </row>
    <row r="173" spans="2:6" ht="6" customHeight="1" x14ac:dyDescent="0.2">
      <c r="B173"/>
      <c r="F173"/>
    </row>
    <row r="174" spans="2:6" ht="6" customHeight="1" x14ac:dyDescent="0.2">
      <c r="B174"/>
      <c r="F174"/>
    </row>
    <row r="175" spans="2:6" ht="21" customHeight="1" x14ac:dyDescent="0.2">
      <c r="B175"/>
      <c r="F175"/>
    </row>
    <row r="176" spans="2:6" ht="21" customHeight="1" x14ac:dyDescent="0.2">
      <c r="B176"/>
      <c r="F176"/>
    </row>
    <row r="177" spans="2:6" ht="6" customHeight="1" x14ac:dyDescent="0.2">
      <c r="B177"/>
      <c r="F177"/>
    </row>
    <row r="178" spans="2:6" ht="6" customHeight="1" x14ac:dyDescent="0.2">
      <c r="B178"/>
      <c r="F178"/>
    </row>
    <row r="179" spans="2:6" x14ac:dyDescent="0.2">
      <c r="B179"/>
      <c r="F179"/>
    </row>
    <row r="180" spans="2:6" ht="21" customHeight="1" x14ac:dyDescent="0.2">
      <c r="B180"/>
      <c r="F180"/>
    </row>
    <row r="181" spans="2:6" ht="6" customHeight="1" x14ac:dyDescent="0.2">
      <c r="B181"/>
      <c r="F181"/>
    </row>
    <row r="182" spans="2:6" ht="6" customHeight="1" x14ac:dyDescent="0.2">
      <c r="B182"/>
      <c r="F182"/>
    </row>
    <row r="183" spans="2:6" ht="21" customHeight="1" x14ac:dyDescent="0.2">
      <c r="B183"/>
      <c r="F183"/>
    </row>
    <row r="184" spans="2:6" ht="21" customHeight="1" x14ac:dyDescent="0.2">
      <c r="B184"/>
      <c r="F184"/>
    </row>
    <row r="185" spans="2:6" ht="6" customHeight="1" x14ac:dyDescent="0.2">
      <c r="B185"/>
      <c r="F185"/>
    </row>
    <row r="186" spans="2:6" ht="6" customHeight="1" x14ac:dyDescent="0.2">
      <c r="B186"/>
      <c r="F186"/>
    </row>
    <row r="187" spans="2:6" ht="21" customHeight="1" x14ac:dyDescent="0.2">
      <c r="B187"/>
      <c r="F187"/>
    </row>
    <row r="188" spans="2:6" ht="21" customHeight="1" x14ac:dyDescent="0.2">
      <c r="B188"/>
      <c r="F188"/>
    </row>
    <row r="189" spans="2:6" ht="6" customHeight="1" x14ac:dyDescent="0.2">
      <c r="B189"/>
      <c r="F189"/>
    </row>
    <row r="190" spans="2:6" ht="6" customHeight="1" x14ac:dyDescent="0.2">
      <c r="B190"/>
      <c r="F190"/>
    </row>
    <row r="191" spans="2:6" ht="21" customHeight="1" x14ac:dyDescent="0.2">
      <c r="B191"/>
      <c r="F191"/>
    </row>
    <row r="192" spans="2:6" ht="21" customHeight="1" x14ac:dyDescent="0.2">
      <c r="B192"/>
      <c r="F192"/>
    </row>
    <row r="193" spans="2:6" ht="6" customHeight="1" x14ac:dyDescent="0.2">
      <c r="B193"/>
      <c r="F193"/>
    </row>
    <row r="194" spans="2:6" ht="6" customHeight="1" x14ac:dyDescent="0.2">
      <c r="B194"/>
      <c r="F194"/>
    </row>
    <row r="195" spans="2:6" x14ac:dyDescent="0.2">
      <c r="B195"/>
      <c r="F195"/>
    </row>
    <row r="196" spans="2:6" ht="21" customHeight="1" x14ac:dyDescent="0.2">
      <c r="B196"/>
      <c r="F196"/>
    </row>
    <row r="197" spans="2:6" ht="6" customHeight="1" x14ac:dyDescent="0.2">
      <c r="B197"/>
      <c r="F197"/>
    </row>
    <row r="198" spans="2:6" ht="6" customHeight="1" x14ac:dyDescent="0.2">
      <c r="B198"/>
      <c r="F198"/>
    </row>
    <row r="199" spans="2:6" ht="21" customHeight="1" x14ac:dyDescent="0.2">
      <c r="B199"/>
      <c r="F199"/>
    </row>
    <row r="200" spans="2:6" ht="21" customHeight="1" x14ac:dyDescent="0.2">
      <c r="B200"/>
      <c r="F200"/>
    </row>
    <row r="201" spans="2:6" ht="6" customHeight="1" x14ac:dyDescent="0.2">
      <c r="B201"/>
      <c r="F201"/>
    </row>
    <row r="202" spans="2:6" ht="6" customHeight="1" x14ac:dyDescent="0.2">
      <c r="B202"/>
      <c r="F202"/>
    </row>
    <row r="203" spans="2:6" ht="21" customHeight="1" x14ac:dyDescent="0.2"/>
    <row r="204" spans="2:6" ht="21" customHeight="1" x14ac:dyDescent="0.2"/>
    <row r="205" spans="2:6" ht="6" customHeight="1" x14ac:dyDescent="0.2"/>
    <row r="206" spans="2:6" ht="6" customHeight="1" x14ac:dyDescent="0.2"/>
    <row r="207" spans="2:6" ht="21" customHeight="1" x14ac:dyDescent="0.2"/>
    <row r="208" spans="2:6" ht="21" customHeight="1" x14ac:dyDescent="0.2"/>
    <row r="209" ht="6" customHeight="1" x14ac:dyDescent="0.2"/>
    <row r="210" ht="6" customHeight="1" x14ac:dyDescent="0.2"/>
    <row r="212" ht="21" customHeight="1" x14ac:dyDescent="0.2"/>
    <row r="213" ht="6" customHeight="1" x14ac:dyDescent="0.2"/>
    <row r="214" ht="6" customHeight="1" x14ac:dyDescent="0.2"/>
    <row r="215" ht="21" customHeight="1" x14ac:dyDescent="0.2"/>
    <row r="216" ht="21" customHeight="1" x14ac:dyDescent="0.2"/>
    <row r="217" ht="6" customHeight="1" x14ac:dyDescent="0.2"/>
    <row r="218" ht="6" customHeight="1" x14ac:dyDescent="0.2"/>
    <row r="219" ht="21" customHeight="1" x14ac:dyDescent="0.2"/>
    <row r="220" ht="21" customHeight="1" x14ac:dyDescent="0.2"/>
    <row r="221" ht="6" customHeight="1" x14ac:dyDescent="0.2"/>
    <row r="222" ht="6" customHeight="1" x14ac:dyDescent="0.2"/>
    <row r="223" ht="21" customHeight="1" x14ac:dyDescent="0.2"/>
    <row r="224" ht="21" customHeight="1" x14ac:dyDescent="0.2"/>
    <row r="225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25"/>
  <sheetViews>
    <sheetView showGridLines="0" topLeftCell="A328" workbookViewId="0">
      <selection activeCell="D371" sqref="D371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209"/>
      <c r="L1" s="209"/>
      <c r="M1" s="209"/>
      <c r="N1" s="209"/>
      <c r="O1" s="209"/>
      <c r="P1" s="209"/>
      <c r="Q1" s="209"/>
      <c r="R1" s="209"/>
    </row>
    <row r="2" spans="1:18" ht="29" x14ac:dyDescent="0.35">
      <c r="A2" s="204" t="s">
        <v>34</v>
      </c>
      <c r="B2" s="204"/>
      <c r="C2" s="204"/>
      <c r="D2" s="204"/>
      <c r="E2" s="204"/>
      <c r="F2" s="204"/>
      <c r="G2" s="204"/>
      <c r="H2" s="204"/>
      <c r="I2" s="204"/>
      <c r="J2" s="204"/>
      <c r="K2" s="204" t="s">
        <v>35</v>
      </c>
      <c r="L2" s="204"/>
      <c r="M2" s="204"/>
      <c r="N2" s="204"/>
      <c r="O2" s="204"/>
      <c r="P2" s="204"/>
      <c r="Q2" s="204"/>
      <c r="R2" s="204"/>
    </row>
    <row r="4" spans="1:18" ht="6" customHeight="1" x14ac:dyDescent="0.25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 x14ac:dyDescent="0.25">
      <c r="A5" s="63" t="s">
        <v>16</v>
      </c>
      <c r="B5" s="72" t="s">
        <v>83</v>
      </c>
      <c r="C5" s="65" t="s">
        <v>14</v>
      </c>
      <c r="D5" s="49" t="s">
        <v>39</v>
      </c>
      <c r="E5" s="49"/>
      <c r="F5" s="4" t="s">
        <v>72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65</v>
      </c>
      <c r="L5" s="49" t="s">
        <v>39</v>
      </c>
      <c r="M5" s="49"/>
      <c r="N5" s="4" t="s">
        <v>84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 x14ac:dyDescent="0.25">
      <c r="A6" s="66"/>
      <c r="B6" s="72"/>
      <c r="C6" s="65" t="s">
        <v>0</v>
      </c>
      <c r="D6" s="4"/>
      <c r="E6" s="4"/>
      <c r="F6" s="4" t="s">
        <v>74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82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 x14ac:dyDescent="0.25">
      <c r="A7" s="66"/>
      <c r="B7" s="72"/>
      <c r="C7" s="65"/>
      <c r="D7" s="4"/>
      <c r="E7" s="4"/>
      <c r="F7" s="4" t="s">
        <v>73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75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 x14ac:dyDescent="0.25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 x14ac:dyDescent="0.25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 x14ac:dyDescent="0.25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 x14ac:dyDescent="0.25">
      <c r="A11" s="66"/>
      <c r="B11" s="72"/>
      <c r="C11" s="7" t="s">
        <v>67</v>
      </c>
      <c r="D11" s="49" t="s">
        <v>40</v>
      </c>
      <c r="E11" s="49"/>
      <c r="F11" s="4" t="s">
        <v>41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52</v>
      </c>
      <c r="L11" s="49" t="s">
        <v>40</v>
      </c>
      <c r="M11" s="49"/>
      <c r="N11" s="4" t="s">
        <v>68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 x14ac:dyDescent="0.25">
      <c r="A12" s="66"/>
      <c r="B12" s="72"/>
      <c r="C12" s="4"/>
      <c r="D12" s="4"/>
      <c r="E12" s="4"/>
      <c r="F12" s="4" t="s">
        <v>45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92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 x14ac:dyDescent="0.25">
      <c r="A13" s="66"/>
      <c r="B13" s="72"/>
      <c r="C13" s="4"/>
      <c r="D13" s="4"/>
      <c r="E13" s="4"/>
      <c r="F13" s="4" t="s">
        <v>71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63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 x14ac:dyDescent="0.25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 x14ac:dyDescent="0.25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 x14ac:dyDescent="0.25">
      <c r="A16" s="66"/>
      <c r="B16" s="72"/>
      <c r="C16" s="7" t="s">
        <v>85</v>
      </c>
      <c r="D16" s="49" t="s">
        <v>29</v>
      </c>
      <c r="E16" s="49"/>
      <c r="F16" s="4" t="s">
        <v>44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29</v>
      </c>
      <c r="M16" s="49" t="s">
        <v>0</v>
      </c>
      <c r="N16" s="4" t="s">
        <v>87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 x14ac:dyDescent="0.25">
      <c r="A17" s="66"/>
      <c r="B17" s="72"/>
      <c r="C17" s="4"/>
      <c r="D17" s="4"/>
      <c r="E17" s="4"/>
      <c r="F17" s="4" t="s">
        <v>43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78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 x14ac:dyDescent="0.25">
      <c r="A18" s="66"/>
      <c r="B18" s="72"/>
      <c r="C18" s="4"/>
      <c r="D18" s="4"/>
      <c r="E18" s="4"/>
      <c r="F18" s="4" t="s">
        <v>42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38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 x14ac:dyDescent="0.25">
      <c r="A19" s="66"/>
      <c r="B19" s="72"/>
      <c r="C19" s="4"/>
      <c r="D19" s="4"/>
      <c r="E19" s="4"/>
      <c r="F19" s="4" t="s">
        <v>77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 x14ac:dyDescent="0.25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11" customHeight="1" x14ac:dyDescent="0.25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 x14ac:dyDescent="0.25">
      <c r="A22" s="66"/>
      <c r="B22" s="72"/>
      <c r="C22" s="7" t="s">
        <v>4</v>
      </c>
      <c r="D22" s="49" t="s">
        <v>28</v>
      </c>
      <c r="E22" s="49"/>
      <c r="F22" s="4" t="s">
        <v>100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86</v>
      </c>
      <c r="L22" s="49" t="s">
        <v>28</v>
      </c>
      <c r="M22" s="49" t="s">
        <v>0</v>
      </c>
      <c r="N22" s="4" t="s">
        <v>80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 x14ac:dyDescent="0.25">
      <c r="A23" s="66"/>
      <c r="B23" s="72"/>
      <c r="C23" s="4"/>
      <c r="D23" s="4"/>
      <c r="E23" s="4"/>
      <c r="F23" s="4" t="s">
        <v>99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36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 x14ac:dyDescent="0.25">
      <c r="A24" s="66"/>
      <c r="B24" s="72"/>
      <c r="C24" s="4"/>
      <c r="D24" s="4"/>
      <c r="E24" s="4"/>
      <c r="F24" s="4" t="s">
        <v>114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37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 x14ac:dyDescent="0.25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 x14ac:dyDescent="0.25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 x14ac:dyDescent="0.25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 x14ac:dyDescent="0.25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88</v>
      </c>
      <c r="L28" s="49" t="s">
        <v>29</v>
      </c>
      <c r="M28" s="49"/>
      <c r="N28" s="4" t="s">
        <v>76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 x14ac:dyDescent="0.25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50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 x14ac:dyDescent="0.25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81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 x14ac:dyDescent="0.25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 x14ac:dyDescent="0.25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 x14ac:dyDescent="0.25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28</v>
      </c>
      <c r="M33" s="49"/>
      <c r="N33" s="4" t="s">
        <v>33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 x14ac:dyDescent="0.25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70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 x14ac:dyDescent="0.25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30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 x14ac:dyDescent="0.25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 x14ac:dyDescent="0.25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 x14ac:dyDescent="0.25">
      <c r="A38" s="63" t="s">
        <v>97</v>
      </c>
      <c r="B38" s="72" t="s">
        <v>95</v>
      </c>
      <c r="C38" s="65" t="s">
        <v>4</v>
      </c>
      <c r="D38" s="49" t="s">
        <v>101</v>
      </c>
      <c r="E38" s="49"/>
      <c r="F38" s="4" t="s">
        <v>98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93</v>
      </c>
      <c r="L38" s="49" t="s">
        <v>29</v>
      </c>
      <c r="M38" s="49"/>
      <c r="N38" s="4" t="s">
        <v>68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 x14ac:dyDescent="0.25">
      <c r="A39" s="66"/>
      <c r="B39" s="72"/>
      <c r="C39" s="65" t="s">
        <v>0</v>
      </c>
      <c r="D39" s="4"/>
      <c r="E39" s="4"/>
      <c r="F39" s="4" t="s">
        <v>99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103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 x14ac:dyDescent="0.25">
      <c r="A40" s="66"/>
      <c r="B40" s="72"/>
      <c r="C40" s="65"/>
      <c r="D40" s="4"/>
      <c r="E40" s="4"/>
      <c r="F40" s="4" t="s">
        <v>100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104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 x14ac:dyDescent="0.25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 x14ac:dyDescent="0.25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19" x14ac:dyDescent="0.25">
      <c r="A43" s="66"/>
      <c r="B43" s="72"/>
      <c r="C43" s="7" t="s">
        <v>14</v>
      </c>
      <c r="D43" s="49" t="s">
        <v>101</v>
      </c>
      <c r="E43" s="49"/>
      <c r="F43" s="4" t="s">
        <v>73</v>
      </c>
      <c r="G43" s="64">
        <v>226</v>
      </c>
      <c r="H43" s="64">
        <v>188</v>
      </c>
      <c r="I43" s="64">
        <v>184</v>
      </c>
      <c r="J43" s="57">
        <f>SUM(G43:I43)</f>
        <v>598</v>
      </c>
      <c r="K43" s="85" t="s">
        <v>5</v>
      </c>
      <c r="L43" s="49" t="s">
        <v>28</v>
      </c>
      <c r="M43" s="49"/>
      <c r="N43" s="4" t="s">
        <v>33</v>
      </c>
      <c r="O43" s="64">
        <v>158</v>
      </c>
      <c r="P43" s="64">
        <v>169</v>
      </c>
      <c r="Q43" s="64">
        <v>208</v>
      </c>
      <c r="R43" s="56">
        <f>SUM(O43:Q43)</f>
        <v>535</v>
      </c>
    </row>
    <row r="44" spans="1:18" ht="19" customHeight="1" x14ac:dyDescent="0.25">
      <c r="A44" s="66"/>
      <c r="B44" s="72"/>
      <c r="C44" s="4"/>
      <c r="D44" s="4"/>
      <c r="E44" s="4"/>
      <c r="F44" s="4" t="s">
        <v>74</v>
      </c>
      <c r="G44" s="64">
        <v>152</v>
      </c>
      <c r="H44" s="64">
        <v>116</v>
      </c>
      <c r="I44" s="64">
        <v>167</v>
      </c>
      <c r="J44" s="57">
        <f>SUM(G44:I44)</f>
        <v>435</v>
      </c>
      <c r="K44" s="86"/>
      <c r="L44" s="4"/>
      <c r="M44" s="4"/>
      <c r="N44" s="4" t="s">
        <v>105</v>
      </c>
      <c r="O44" s="64">
        <v>116</v>
      </c>
      <c r="P44" s="64">
        <v>150</v>
      </c>
      <c r="Q44" s="64">
        <v>160</v>
      </c>
      <c r="R44" s="56">
        <f>SUM(O44:Q44)</f>
        <v>426</v>
      </c>
    </row>
    <row r="45" spans="1:18" ht="19" x14ac:dyDescent="0.25">
      <c r="A45" s="66"/>
      <c r="B45" s="72"/>
      <c r="C45" s="4"/>
      <c r="D45" s="4"/>
      <c r="E45" s="4"/>
      <c r="F45" s="4" t="s">
        <v>102</v>
      </c>
      <c r="G45" s="64">
        <v>136</v>
      </c>
      <c r="H45" s="64">
        <v>134</v>
      </c>
      <c r="I45" s="64">
        <v>136</v>
      </c>
      <c r="J45" s="57">
        <f>SUM(G45:I45)</f>
        <v>406</v>
      </c>
      <c r="K45" s="86"/>
      <c r="L45" s="4"/>
      <c r="M45" s="4"/>
      <c r="N45" s="4" t="s">
        <v>106</v>
      </c>
      <c r="O45" s="64">
        <v>132</v>
      </c>
      <c r="P45" s="64">
        <v>145</v>
      </c>
      <c r="Q45" s="64">
        <v>144</v>
      </c>
      <c r="R45" s="56">
        <f>SUM(O45:Q45)</f>
        <v>421</v>
      </c>
    </row>
    <row r="46" spans="1:18" ht="19" x14ac:dyDescent="0.25">
      <c r="A46" s="66"/>
      <c r="B46" s="72"/>
      <c r="C46" s="4"/>
      <c r="D46" s="4"/>
      <c r="E46" s="4"/>
      <c r="F46" s="4"/>
      <c r="G46" s="57">
        <f>SUM(G43:G45)</f>
        <v>514</v>
      </c>
      <c r="H46" s="57">
        <f>SUM(H43:H45)</f>
        <v>438</v>
      </c>
      <c r="I46" s="57">
        <f>SUM(I43:I45)</f>
        <v>487</v>
      </c>
      <c r="J46" s="57">
        <f>SUM(J43:J45)</f>
        <v>1439</v>
      </c>
      <c r="K46" s="86"/>
      <c r="L46" s="4"/>
      <c r="M46" s="4"/>
      <c r="O46" s="57">
        <f>SUM(O43:O45)</f>
        <v>406</v>
      </c>
      <c r="P46" s="57">
        <f>SUM(P43:P45)</f>
        <v>464</v>
      </c>
      <c r="Q46" s="57">
        <f>SUM(Q43:Q45)</f>
        <v>512</v>
      </c>
      <c r="R46" s="56">
        <f>SUM(R43:R45)</f>
        <v>1382</v>
      </c>
    </row>
    <row r="47" spans="1:18" ht="7" customHeight="1" x14ac:dyDescent="0.25">
      <c r="A47" s="66"/>
      <c r="B47" s="72"/>
      <c r="C47" s="60"/>
      <c r="D47" s="60"/>
      <c r="E47" s="60"/>
      <c r="F47" s="60"/>
      <c r="G47" s="61"/>
      <c r="H47" s="61"/>
      <c r="I47" s="61"/>
      <c r="J47" s="61"/>
      <c r="K47" s="84"/>
      <c r="L47" s="60"/>
      <c r="M47" s="60"/>
      <c r="N47" s="60"/>
      <c r="O47" s="61"/>
      <c r="P47" s="61"/>
      <c r="Q47" s="61"/>
      <c r="R47" s="62"/>
    </row>
    <row r="48" spans="1:18" ht="19" customHeight="1" x14ac:dyDescent="0.25">
      <c r="A48" s="66"/>
      <c r="B48" s="72"/>
      <c r="C48" s="7" t="s">
        <v>90</v>
      </c>
      <c r="D48" s="49" t="s">
        <v>39</v>
      </c>
      <c r="E48" s="49"/>
      <c r="F48" s="4" t="s">
        <v>117</v>
      </c>
      <c r="G48" s="64">
        <v>156</v>
      </c>
      <c r="H48" s="64">
        <v>114</v>
      </c>
      <c r="I48" s="64">
        <v>181</v>
      </c>
      <c r="J48" s="56">
        <f>SUM(G48:I48)</f>
        <v>451</v>
      </c>
      <c r="K48" s="85" t="s">
        <v>53</v>
      </c>
      <c r="L48" s="49" t="s">
        <v>39</v>
      </c>
      <c r="M48" s="49" t="s">
        <v>0</v>
      </c>
      <c r="N48" s="4" t="s">
        <v>36</v>
      </c>
      <c r="O48" s="64">
        <v>115</v>
      </c>
      <c r="P48" s="64">
        <v>71</v>
      </c>
      <c r="Q48" s="64">
        <v>126</v>
      </c>
      <c r="R48" s="56">
        <f>SUM(O48:Q48)</f>
        <v>312</v>
      </c>
    </row>
    <row r="49" spans="1:18" ht="19" customHeight="1" x14ac:dyDescent="0.25">
      <c r="A49" s="66"/>
      <c r="B49" s="72"/>
      <c r="C49" s="4"/>
      <c r="D49" s="4"/>
      <c r="E49" s="4"/>
      <c r="F49" s="4" t="s">
        <v>116</v>
      </c>
      <c r="G49" s="64">
        <v>132</v>
      </c>
      <c r="H49" s="64">
        <v>157</v>
      </c>
      <c r="I49" s="64">
        <v>157</v>
      </c>
      <c r="J49" s="56">
        <f>SUM(G49:I49)</f>
        <v>446</v>
      </c>
      <c r="K49" s="86"/>
      <c r="L49" s="4"/>
      <c r="M49" s="4"/>
      <c r="N49" s="4" t="s">
        <v>107</v>
      </c>
      <c r="O49" s="64">
        <v>196</v>
      </c>
      <c r="P49" s="64">
        <v>119</v>
      </c>
      <c r="Q49" s="64">
        <v>151</v>
      </c>
      <c r="R49" s="56">
        <f>SUM(O49:Q49)</f>
        <v>466</v>
      </c>
    </row>
    <row r="50" spans="1:18" ht="19" customHeight="1" x14ac:dyDescent="0.25">
      <c r="A50" s="66"/>
      <c r="B50" s="72"/>
      <c r="C50" s="4"/>
      <c r="D50" s="4"/>
      <c r="E50" s="4"/>
      <c r="F50" s="4" t="s">
        <v>115</v>
      </c>
      <c r="G50" s="64">
        <v>141</v>
      </c>
      <c r="H50" s="64">
        <v>119</v>
      </c>
      <c r="I50" s="64">
        <v>146</v>
      </c>
      <c r="J50" s="56">
        <f>SUM(G50:I50)</f>
        <v>406</v>
      </c>
      <c r="K50" s="86"/>
      <c r="L50" s="4"/>
      <c r="M50" s="4"/>
      <c r="N50" s="4" t="s">
        <v>37</v>
      </c>
      <c r="O50" s="64">
        <v>194</v>
      </c>
      <c r="P50" s="64">
        <v>168</v>
      </c>
      <c r="Q50" s="64">
        <v>131</v>
      </c>
      <c r="R50" s="56">
        <f>SUM(O50:Q50)</f>
        <v>493</v>
      </c>
    </row>
    <row r="51" spans="1:18" ht="19" x14ac:dyDescent="0.25">
      <c r="A51" s="66"/>
      <c r="B51" s="72"/>
      <c r="C51" s="4"/>
      <c r="D51" s="4"/>
      <c r="E51" s="4"/>
      <c r="F51" s="4"/>
      <c r="G51" s="11">
        <v>429</v>
      </c>
      <c r="H51" s="57">
        <f>SUM(H47:H50)</f>
        <v>390</v>
      </c>
      <c r="I51" s="57">
        <f>SUM(I47:I50)</f>
        <v>484</v>
      </c>
      <c r="J51" s="56">
        <f>SUM(J47:J50)</f>
        <v>1303</v>
      </c>
      <c r="K51" s="86"/>
      <c r="L51" s="4"/>
      <c r="M51" s="4"/>
      <c r="N51" s="4" t="s">
        <v>0</v>
      </c>
      <c r="O51" s="57">
        <f>SUM(O48:O50)</f>
        <v>505</v>
      </c>
      <c r="P51" s="57">
        <f>SUM(P48:P50)</f>
        <v>358</v>
      </c>
      <c r="Q51" s="57">
        <f>SUM(Q48:Q50)</f>
        <v>408</v>
      </c>
      <c r="R51" s="56">
        <f>SUM(R48:R50)</f>
        <v>1271</v>
      </c>
    </row>
    <row r="52" spans="1:18" ht="6" customHeight="1" x14ac:dyDescent="0.25">
      <c r="A52" s="66"/>
      <c r="B52" s="72"/>
      <c r="C52" s="4"/>
      <c r="D52" s="4"/>
      <c r="E52" s="4"/>
      <c r="F52" s="4"/>
      <c r="G52" s="57"/>
      <c r="H52" s="57"/>
      <c r="I52" s="57"/>
      <c r="J52" s="116"/>
      <c r="K52" s="86"/>
      <c r="L52" s="4"/>
      <c r="M52" s="4"/>
      <c r="N52" s="4"/>
      <c r="O52" s="11"/>
      <c r="P52" s="11"/>
      <c r="Q52" s="11"/>
      <c r="R52" s="58"/>
    </row>
    <row r="53" spans="1:18" ht="19" customHeight="1" x14ac:dyDescent="0.25">
      <c r="A53" s="66"/>
      <c r="B53" s="72"/>
      <c r="C53" s="7" t="s">
        <v>66</v>
      </c>
      <c r="D53" s="49" t="s">
        <v>40</v>
      </c>
      <c r="E53" s="49"/>
      <c r="F53" s="157" t="s">
        <v>41</v>
      </c>
      <c r="G53" s="64">
        <v>206</v>
      </c>
      <c r="H53" s="64">
        <v>183</v>
      </c>
      <c r="I53" s="64">
        <v>173</v>
      </c>
      <c r="J53" s="57">
        <f>SUM(G53:I53)</f>
        <v>562</v>
      </c>
      <c r="K53" s="85" t="s">
        <v>88</v>
      </c>
      <c r="L53" s="49" t="s">
        <v>40</v>
      </c>
      <c r="M53" s="49" t="s">
        <v>0</v>
      </c>
      <c r="N53" s="4" t="s">
        <v>108</v>
      </c>
      <c r="O53" s="64">
        <v>174</v>
      </c>
      <c r="P53" s="64">
        <v>148</v>
      </c>
      <c r="Q53" s="64">
        <v>134</v>
      </c>
      <c r="R53" s="56">
        <f>SUM(O53:Q53)</f>
        <v>456</v>
      </c>
    </row>
    <row r="54" spans="1:18" ht="19" customHeight="1" x14ac:dyDescent="0.25">
      <c r="A54" s="66"/>
      <c r="B54" s="72"/>
      <c r="C54" s="4"/>
      <c r="D54" s="4"/>
      <c r="E54" s="4"/>
      <c r="F54" s="4" t="s">
        <v>45</v>
      </c>
      <c r="G54" s="64">
        <v>181</v>
      </c>
      <c r="H54" s="64">
        <v>226</v>
      </c>
      <c r="I54" s="64">
        <v>183</v>
      </c>
      <c r="J54" s="57">
        <f>SUM(G54:I54)</f>
        <v>590</v>
      </c>
      <c r="K54" s="86"/>
      <c r="L54" s="4"/>
      <c r="M54" s="4"/>
      <c r="N54" s="4" t="s">
        <v>50</v>
      </c>
      <c r="O54" s="64">
        <v>178</v>
      </c>
      <c r="P54" s="64">
        <v>148</v>
      </c>
      <c r="Q54" s="64">
        <v>172</v>
      </c>
      <c r="R54" s="56">
        <f>SUM(O54:Q54)</f>
        <v>498</v>
      </c>
    </row>
    <row r="55" spans="1:18" ht="19" customHeight="1" x14ac:dyDescent="0.25">
      <c r="A55" s="66"/>
      <c r="B55" s="72"/>
      <c r="C55" s="4"/>
      <c r="D55" s="4"/>
      <c r="E55" s="4"/>
      <c r="F55" s="4" t="s">
        <v>71</v>
      </c>
      <c r="G55" s="64">
        <v>173</v>
      </c>
      <c r="H55" s="64">
        <v>203</v>
      </c>
      <c r="I55" s="64">
        <v>161</v>
      </c>
      <c r="J55" s="57">
        <f>SUM(G55:I55)</f>
        <v>537</v>
      </c>
      <c r="K55" s="86"/>
      <c r="L55" s="4"/>
      <c r="M55" s="4"/>
      <c r="N55" s="4" t="s">
        <v>81</v>
      </c>
      <c r="O55" s="64">
        <v>160</v>
      </c>
      <c r="P55" s="64">
        <v>178</v>
      </c>
      <c r="Q55" s="64">
        <v>159</v>
      </c>
      <c r="R55" s="56">
        <f>SUM(O55:Q55)</f>
        <v>497</v>
      </c>
    </row>
    <row r="56" spans="1:18" ht="19" customHeight="1" x14ac:dyDescent="0.25">
      <c r="A56" s="66"/>
      <c r="B56" s="72"/>
      <c r="C56" s="4"/>
      <c r="D56" s="4"/>
      <c r="E56" s="4"/>
      <c r="F56" s="4"/>
      <c r="G56" s="57">
        <f>SUM(G53:G55)</f>
        <v>560</v>
      </c>
      <c r="H56" s="57">
        <f>SUM(H53:H55)</f>
        <v>612</v>
      </c>
      <c r="I56" s="57">
        <f>SUM(I53:I55)</f>
        <v>517</v>
      </c>
      <c r="J56" s="57">
        <f>SUM(J53:J55)</f>
        <v>1689</v>
      </c>
      <c r="K56" s="86"/>
      <c r="L56" s="4"/>
      <c r="M56" s="4"/>
      <c r="N56" s="4"/>
      <c r="O56" s="57">
        <f>SUM(O52:O55)</f>
        <v>512</v>
      </c>
      <c r="P56" s="57">
        <f>SUM(P52:P55)</f>
        <v>474</v>
      </c>
      <c r="Q56" s="57">
        <f>SUM(Q52:Q55)</f>
        <v>465</v>
      </c>
      <c r="R56" s="56">
        <f>SUM(R52:R55)</f>
        <v>1451</v>
      </c>
    </row>
    <row r="57" spans="1:18" ht="7" customHeight="1" x14ac:dyDescent="0.25">
      <c r="A57" s="66"/>
      <c r="B57" s="72"/>
      <c r="C57" s="68"/>
      <c r="D57" s="68"/>
      <c r="E57" s="68"/>
      <c r="F57" s="68" t="s">
        <v>0</v>
      </c>
      <c r="G57" s="69"/>
      <c r="H57" s="69"/>
      <c r="I57" s="69"/>
      <c r="J57" s="69"/>
      <c r="K57" s="67"/>
      <c r="L57" s="68"/>
      <c r="M57" s="68"/>
      <c r="N57" s="68"/>
      <c r="O57" s="68"/>
      <c r="P57" s="68"/>
      <c r="Q57" s="68"/>
      <c r="R57" s="71"/>
    </row>
    <row r="58" spans="1:18" ht="18.5" customHeight="1" x14ac:dyDescent="0.25">
      <c r="A58" s="66"/>
      <c r="B58" s="72"/>
      <c r="C58" s="60"/>
      <c r="D58" s="60"/>
      <c r="E58" s="60"/>
      <c r="F58" s="60" t="s">
        <v>0</v>
      </c>
      <c r="G58" s="61"/>
      <c r="H58" s="61"/>
      <c r="I58" s="61"/>
      <c r="J58" s="62"/>
      <c r="K58" s="60"/>
      <c r="L58" s="60"/>
      <c r="M58" s="60"/>
      <c r="N58" s="60"/>
      <c r="O58" s="61"/>
      <c r="P58" s="61"/>
      <c r="Q58" s="61"/>
      <c r="R58" s="62"/>
    </row>
    <row r="59" spans="1:18" ht="18.5" customHeight="1" x14ac:dyDescent="0.25">
      <c r="A59" s="66"/>
      <c r="B59" s="72"/>
      <c r="C59" s="7"/>
      <c r="D59" s="49"/>
      <c r="E59" s="49"/>
      <c r="F59" s="4"/>
      <c r="G59" s="64"/>
      <c r="H59" s="64"/>
      <c r="I59" s="64"/>
      <c r="J59" s="56"/>
      <c r="K59" s="7" t="s">
        <v>15</v>
      </c>
      <c r="L59" s="49" t="s">
        <v>28</v>
      </c>
      <c r="M59" s="49"/>
      <c r="N59" s="4" t="s">
        <v>38</v>
      </c>
      <c r="O59" s="64">
        <v>152</v>
      </c>
      <c r="P59" s="64">
        <v>183</v>
      </c>
      <c r="Q59" s="64">
        <v>169</v>
      </c>
      <c r="R59" s="56">
        <f>SUM(O59:Q59)</f>
        <v>504</v>
      </c>
    </row>
    <row r="60" spans="1:18" ht="18.5" customHeight="1" x14ac:dyDescent="0.25">
      <c r="A60" s="66"/>
      <c r="B60" s="72"/>
      <c r="C60" s="4"/>
      <c r="D60" s="4"/>
      <c r="E60" s="4"/>
      <c r="F60" s="4"/>
      <c r="G60" s="64"/>
      <c r="H60" s="64"/>
      <c r="I60" s="64"/>
      <c r="J60" s="56"/>
      <c r="K60" s="4"/>
      <c r="L60" s="4"/>
      <c r="M60" s="4"/>
      <c r="N60" s="4" t="s">
        <v>109</v>
      </c>
      <c r="O60" s="64">
        <v>170</v>
      </c>
      <c r="P60" s="64">
        <v>143</v>
      </c>
      <c r="Q60" s="64">
        <v>115</v>
      </c>
      <c r="R60" s="56">
        <f>SUM(O60:Q60)</f>
        <v>428</v>
      </c>
    </row>
    <row r="61" spans="1:18" ht="19" customHeight="1" x14ac:dyDescent="0.25">
      <c r="A61" s="66"/>
      <c r="B61" s="72"/>
      <c r="C61" s="4"/>
      <c r="D61" s="4"/>
      <c r="E61" s="4"/>
      <c r="F61" s="4"/>
      <c r="G61" s="64"/>
      <c r="H61" s="64"/>
      <c r="I61" s="64"/>
      <c r="J61" s="56"/>
      <c r="K61" s="4"/>
      <c r="L61" s="4"/>
      <c r="M61" s="4"/>
      <c r="N61" s="4" t="s">
        <v>136</v>
      </c>
      <c r="O61" s="64">
        <v>92</v>
      </c>
      <c r="P61" s="64">
        <v>144</v>
      </c>
      <c r="Q61" s="64">
        <v>138</v>
      </c>
      <c r="R61" s="56">
        <f>SUM(O61:Q61)</f>
        <v>374</v>
      </c>
    </row>
    <row r="62" spans="1:18" ht="19" customHeight="1" x14ac:dyDescent="0.25">
      <c r="A62" s="66"/>
      <c r="B62" s="72"/>
      <c r="C62" s="4"/>
      <c r="D62" s="4"/>
      <c r="E62" s="4"/>
      <c r="F62" s="4"/>
      <c r="G62" s="57"/>
      <c r="H62" s="57"/>
      <c r="I62" s="57"/>
      <c r="J62" s="56"/>
      <c r="K62" s="4"/>
      <c r="L62" s="4"/>
      <c r="M62" s="4"/>
      <c r="N62" s="4"/>
      <c r="O62" s="57">
        <f>SUM(O59:O61)</f>
        <v>414</v>
      </c>
      <c r="P62" s="57">
        <f>SUM(P59:P61)</f>
        <v>470</v>
      </c>
      <c r="Q62" s="57">
        <f>SUM(Q59:Q61)</f>
        <v>422</v>
      </c>
      <c r="R62" s="56">
        <f>SUM(R59:R61)</f>
        <v>1306</v>
      </c>
    </row>
    <row r="63" spans="1:18" ht="6" customHeight="1" x14ac:dyDescent="0.25">
      <c r="A63" s="66"/>
      <c r="B63" s="72"/>
      <c r="C63" s="4"/>
      <c r="D63" s="4"/>
      <c r="E63" s="4"/>
      <c r="F63" s="4"/>
      <c r="G63" s="11"/>
      <c r="H63" s="11"/>
      <c r="I63" s="11"/>
      <c r="J63" s="58"/>
      <c r="K63" s="4"/>
      <c r="L63" s="4"/>
      <c r="M63" s="4"/>
      <c r="N63" s="4"/>
      <c r="O63" s="11"/>
      <c r="P63" s="11"/>
      <c r="Q63" s="11"/>
      <c r="R63" s="58"/>
    </row>
    <row r="64" spans="1:18" ht="19" x14ac:dyDescent="0.25">
      <c r="A64" s="66"/>
      <c r="B64" s="72"/>
      <c r="C64" s="7"/>
      <c r="D64" s="49"/>
      <c r="E64" s="49"/>
      <c r="F64" s="4"/>
      <c r="G64" s="64"/>
      <c r="H64" s="64"/>
      <c r="I64" s="64"/>
      <c r="J64" s="56"/>
      <c r="K64" s="7" t="s">
        <v>65</v>
      </c>
      <c r="L64" s="49" t="s">
        <v>29</v>
      </c>
      <c r="M64" s="49"/>
      <c r="N64" s="4" t="s">
        <v>110</v>
      </c>
      <c r="O64" s="64">
        <v>114</v>
      </c>
      <c r="P64" s="64">
        <v>91</v>
      </c>
      <c r="Q64" s="64">
        <v>102</v>
      </c>
      <c r="R64" s="58">
        <f>SUM(O64:Q64)</f>
        <v>307</v>
      </c>
    </row>
    <row r="65" spans="1:18" ht="18.5" customHeight="1" x14ac:dyDescent="0.25">
      <c r="A65" s="66"/>
      <c r="B65" s="72"/>
      <c r="C65" s="4"/>
      <c r="D65" s="4"/>
      <c r="E65" s="4"/>
      <c r="F65" s="4"/>
      <c r="G65" s="64"/>
      <c r="H65" s="64"/>
      <c r="I65" s="64"/>
      <c r="J65" s="56"/>
      <c r="K65" s="4"/>
      <c r="L65" s="4"/>
      <c r="M65" s="4"/>
      <c r="N65" s="4" t="s">
        <v>111</v>
      </c>
      <c r="O65" s="64">
        <v>152</v>
      </c>
      <c r="P65" s="64">
        <v>139</v>
      </c>
      <c r="Q65" s="64">
        <v>184</v>
      </c>
      <c r="R65" s="58">
        <f>SUM(O65:Q65)</f>
        <v>475</v>
      </c>
    </row>
    <row r="66" spans="1:18" ht="18.5" customHeight="1" x14ac:dyDescent="0.25">
      <c r="A66" s="66"/>
      <c r="B66" s="72"/>
      <c r="C66" s="4"/>
      <c r="D66" s="4"/>
      <c r="E66" s="4"/>
      <c r="F66" s="4"/>
      <c r="G66" s="64"/>
      <c r="H66" s="64"/>
      <c r="I66" s="64"/>
      <c r="J66" s="56"/>
      <c r="K66" s="4"/>
      <c r="L66" s="4"/>
      <c r="M66" s="4"/>
      <c r="N66" s="4" t="s">
        <v>112</v>
      </c>
      <c r="O66" s="64">
        <v>145</v>
      </c>
      <c r="P66" s="64">
        <v>148</v>
      </c>
      <c r="Q66" s="64">
        <v>158</v>
      </c>
      <c r="R66" s="58">
        <f>SUM(O66:Q66)</f>
        <v>451</v>
      </c>
    </row>
    <row r="67" spans="1:18" ht="19" customHeight="1" x14ac:dyDescent="0.25">
      <c r="A67" s="75"/>
      <c r="B67" s="71"/>
      <c r="C67" s="67"/>
      <c r="D67" s="68"/>
      <c r="E67" s="68"/>
      <c r="F67" s="68"/>
      <c r="G67" s="142"/>
      <c r="H67" s="142"/>
      <c r="I67" s="142"/>
      <c r="J67" s="143"/>
      <c r="K67" s="67"/>
      <c r="L67" s="68"/>
      <c r="M67" s="68"/>
      <c r="N67" s="68"/>
      <c r="O67" s="73">
        <f>SUM(O64:O66)</f>
        <v>411</v>
      </c>
      <c r="P67" s="73">
        <f>SUM(P64:P66)</f>
        <v>378</v>
      </c>
      <c r="Q67" s="73">
        <f>SUM(Q64:Q66)</f>
        <v>444</v>
      </c>
      <c r="R67" s="144">
        <f>SUM(R64:R66)</f>
        <v>1233</v>
      </c>
    </row>
    <row r="68" spans="1:18" ht="6" customHeight="1" x14ac:dyDescent="0.25">
      <c r="A68" s="59"/>
      <c r="B68" s="74"/>
      <c r="C68" s="60"/>
      <c r="D68" s="60"/>
      <c r="E68" s="60"/>
      <c r="F68" s="60"/>
      <c r="G68" s="61"/>
      <c r="H68" s="61"/>
      <c r="I68" s="61"/>
      <c r="J68" s="61"/>
      <c r="K68" s="84"/>
      <c r="L68" s="60"/>
      <c r="M68" s="60"/>
      <c r="N68" s="60"/>
      <c r="O68" s="61"/>
      <c r="P68" s="61"/>
      <c r="Q68" s="61"/>
      <c r="R68" s="62"/>
    </row>
    <row r="69" spans="1:18" ht="19" customHeight="1" x14ac:dyDescent="0.25">
      <c r="A69" s="63" t="s">
        <v>120</v>
      </c>
      <c r="B69" s="72" t="s">
        <v>121</v>
      </c>
      <c r="C69" s="65" t="s">
        <v>90</v>
      </c>
      <c r="D69" s="49" t="s">
        <v>101</v>
      </c>
      <c r="E69" s="49"/>
      <c r="F69" s="4" t="s">
        <v>115</v>
      </c>
      <c r="G69" s="64">
        <v>151</v>
      </c>
      <c r="H69" s="64">
        <v>181</v>
      </c>
      <c r="I69" s="64">
        <v>175</v>
      </c>
      <c r="J69" s="57">
        <f>SUM(G69:I69)</f>
        <v>507</v>
      </c>
      <c r="K69" s="87" t="s">
        <v>15</v>
      </c>
      <c r="L69" s="49" t="s">
        <v>28</v>
      </c>
      <c r="M69" s="49"/>
      <c r="N69" s="4" t="s">
        <v>124</v>
      </c>
      <c r="O69" s="64">
        <v>92</v>
      </c>
      <c r="P69" s="64">
        <v>95</v>
      </c>
      <c r="Q69" s="64">
        <v>125</v>
      </c>
      <c r="R69" s="56">
        <f>SUM(O69:Q69)</f>
        <v>312</v>
      </c>
    </row>
    <row r="70" spans="1:18" ht="19" x14ac:dyDescent="0.25">
      <c r="A70" s="66"/>
      <c r="B70" s="72"/>
      <c r="C70" s="65" t="s">
        <v>0</v>
      </c>
      <c r="D70" s="4"/>
      <c r="E70" s="4"/>
      <c r="F70" s="4" t="s">
        <v>123</v>
      </c>
      <c r="G70" s="64">
        <v>133</v>
      </c>
      <c r="H70" s="64">
        <v>159</v>
      </c>
      <c r="I70" s="64">
        <v>115</v>
      </c>
      <c r="J70" s="57">
        <f>SUM(G70:I70)</f>
        <v>407</v>
      </c>
      <c r="K70" s="87"/>
      <c r="L70" s="4"/>
      <c r="M70" s="4"/>
      <c r="N70" s="4" t="s">
        <v>38</v>
      </c>
      <c r="O70" s="64">
        <v>155</v>
      </c>
      <c r="P70" s="64">
        <v>162</v>
      </c>
      <c r="Q70" s="64">
        <v>194</v>
      </c>
      <c r="R70" s="56">
        <f>SUM(O70:Q70)</f>
        <v>511</v>
      </c>
    </row>
    <row r="71" spans="1:18" ht="19" customHeight="1" x14ac:dyDescent="0.25">
      <c r="A71" s="66"/>
      <c r="B71" s="72"/>
      <c r="C71" s="65"/>
      <c r="D71" s="4"/>
      <c r="E71" s="4"/>
      <c r="F71" s="4" t="s">
        <v>117</v>
      </c>
      <c r="G71" s="64">
        <v>155</v>
      </c>
      <c r="H71" s="64">
        <v>156</v>
      </c>
      <c r="I71" s="64">
        <v>142</v>
      </c>
      <c r="J71" s="57">
        <f>SUM(G71:I71)</f>
        <v>453</v>
      </c>
      <c r="K71" s="87"/>
      <c r="L71" s="4"/>
      <c r="M71" s="4"/>
      <c r="N71" s="4" t="s">
        <v>136</v>
      </c>
      <c r="O71" s="64">
        <v>122</v>
      </c>
      <c r="P71" s="64">
        <v>92</v>
      </c>
      <c r="Q71" s="64">
        <v>127</v>
      </c>
      <c r="R71" s="56">
        <f>SUM(O71:Q71)</f>
        <v>341</v>
      </c>
    </row>
    <row r="72" spans="1:18" ht="19" customHeight="1" x14ac:dyDescent="0.25">
      <c r="A72" s="66"/>
      <c r="B72" s="72"/>
      <c r="C72" s="65" t="s">
        <v>0</v>
      </c>
      <c r="D72" s="4"/>
      <c r="E72" s="4"/>
      <c r="F72" s="4"/>
      <c r="G72" s="57">
        <f>SUM(G68:G71)</f>
        <v>439</v>
      </c>
      <c r="H72" s="57">
        <f>SUM(H68:H71)</f>
        <v>496</v>
      </c>
      <c r="I72" s="57">
        <f>SUM(I68:I71)</f>
        <v>432</v>
      </c>
      <c r="J72" s="57">
        <f>SUM(J68:J71)</f>
        <v>1367</v>
      </c>
      <c r="K72" s="87"/>
      <c r="L72" s="4"/>
      <c r="M72" s="4"/>
      <c r="N72" s="4" t="s">
        <v>0</v>
      </c>
      <c r="O72" s="57">
        <f>SUM(O69:O71)</f>
        <v>369</v>
      </c>
      <c r="P72" s="57">
        <f>SUM(P69:P71)</f>
        <v>349</v>
      </c>
      <c r="Q72" s="57">
        <f>SUM(Q69:Q71)</f>
        <v>446</v>
      </c>
      <c r="R72" s="56">
        <f>SUM(R69:R71)</f>
        <v>1164</v>
      </c>
    </row>
    <row r="73" spans="1:18" ht="6" customHeight="1" x14ac:dyDescent="0.25">
      <c r="A73" s="66"/>
      <c r="B73" s="72"/>
      <c r="C73" s="4"/>
      <c r="D73" s="4"/>
      <c r="E73" s="4"/>
      <c r="F73" s="4"/>
      <c r="G73" s="11"/>
      <c r="H73" s="11"/>
      <c r="I73" s="11"/>
      <c r="J73" s="11"/>
      <c r="K73" s="86"/>
      <c r="L73" s="4"/>
      <c r="M73" s="4"/>
      <c r="N73" s="4"/>
      <c r="O73" s="11"/>
      <c r="P73" s="11"/>
      <c r="Q73" s="11"/>
      <c r="R73" s="58"/>
    </row>
    <row r="74" spans="1:18" ht="19" x14ac:dyDescent="0.25">
      <c r="A74" s="66"/>
      <c r="B74" s="72"/>
      <c r="C74" s="7" t="s">
        <v>14</v>
      </c>
      <c r="D74" s="49" t="s">
        <v>101</v>
      </c>
      <c r="E74" s="49"/>
      <c r="F74" s="4" t="s">
        <v>72</v>
      </c>
      <c r="G74" s="64">
        <v>126</v>
      </c>
      <c r="H74" s="64">
        <v>140</v>
      </c>
      <c r="I74" s="64">
        <v>151</v>
      </c>
      <c r="J74" s="57">
        <f>SUM(G74:I74)</f>
        <v>417</v>
      </c>
      <c r="K74" s="85" t="s">
        <v>52</v>
      </c>
      <c r="L74" s="49" t="s">
        <v>29</v>
      </c>
      <c r="M74" s="49"/>
      <c r="N74" s="4" t="s">
        <v>63</v>
      </c>
      <c r="O74" s="64">
        <v>137</v>
      </c>
      <c r="P74" s="64">
        <v>139</v>
      </c>
      <c r="Q74" s="64">
        <v>119</v>
      </c>
      <c r="R74" s="56">
        <f>SUM(O74:Q74)</f>
        <v>395</v>
      </c>
    </row>
    <row r="75" spans="1:18" ht="19" x14ac:dyDescent="0.25">
      <c r="A75" s="66"/>
      <c r="B75" s="72"/>
      <c r="C75" s="4"/>
      <c r="D75" s="4"/>
      <c r="E75" s="4"/>
      <c r="F75" s="4" t="s">
        <v>102</v>
      </c>
      <c r="G75" s="64">
        <v>145</v>
      </c>
      <c r="H75" s="64">
        <v>151</v>
      </c>
      <c r="I75" s="64">
        <v>142</v>
      </c>
      <c r="J75" s="57">
        <f>SUM(G75:I75)</f>
        <v>438</v>
      </c>
      <c r="K75" s="86"/>
      <c r="L75" s="4"/>
      <c r="M75" s="4"/>
      <c r="N75" s="4" t="s">
        <v>103</v>
      </c>
      <c r="O75" s="64">
        <v>104</v>
      </c>
      <c r="P75" s="64">
        <v>128</v>
      </c>
      <c r="Q75" s="64">
        <v>101</v>
      </c>
      <c r="R75" s="56">
        <f>SUM(O75:Q75)</f>
        <v>333</v>
      </c>
    </row>
    <row r="76" spans="1:18" ht="19" x14ac:dyDescent="0.25">
      <c r="A76" s="66"/>
      <c r="B76" s="72"/>
      <c r="C76" s="4"/>
      <c r="D76" s="4"/>
      <c r="E76" s="4"/>
      <c r="F76" s="4" t="s">
        <v>122</v>
      </c>
      <c r="G76" s="64">
        <v>175</v>
      </c>
      <c r="H76" s="64">
        <v>133</v>
      </c>
      <c r="I76" s="64">
        <v>144</v>
      </c>
      <c r="J76" s="57">
        <f>SUM(G76:I76)</f>
        <v>452</v>
      </c>
      <c r="K76" s="86"/>
      <c r="L76" s="4"/>
      <c r="M76" s="4"/>
      <c r="N76" s="4" t="s">
        <v>125</v>
      </c>
      <c r="O76" s="64">
        <v>127</v>
      </c>
      <c r="P76" s="64">
        <v>100</v>
      </c>
      <c r="Q76" s="64">
        <v>93</v>
      </c>
      <c r="R76" s="56">
        <f>SUM(O76:Q76)</f>
        <v>320</v>
      </c>
    </row>
    <row r="77" spans="1:18" ht="19" x14ac:dyDescent="0.25">
      <c r="A77" s="66"/>
      <c r="B77" s="72"/>
      <c r="C77" s="4"/>
      <c r="D77" s="4"/>
      <c r="E77" s="4"/>
      <c r="F77" s="4"/>
      <c r="G77" s="57">
        <f>SUM(G74:G76)</f>
        <v>446</v>
      </c>
      <c r="H77" s="57">
        <f>SUM(H74:H76)</f>
        <v>424</v>
      </c>
      <c r="I77" s="57">
        <f>SUM(I74:I76)</f>
        <v>437</v>
      </c>
      <c r="J77" s="57">
        <f>SUM(J74:J76)</f>
        <v>1307</v>
      </c>
      <c r="K77" s="86"/>
      <c r="L77" s="4"/>
      <c r="M77" s="4"/>
      <c r="O77" s="57">
        <f>SUM(O74:O76)</f>
        <v>368</v>
      </c>
      <c r="P77" s="57">
        <f>SUM(P74:P76)</f>
        <v>367</v>
      </c>
      <c r="Q77" s="57">
        <f>SUM(Q74:Q76)</f>
        <v>313</v>
      </c>
      <c r="R77" s="56">
        <f>SUM(R74:R76)</f>
        <v>1048</v>
      </c>
    </row>
    <row r="78" spans="1:18" ht="7" customHeight="1" x14ac:dyDescent="0.25">
      <c r="A78" s="66"/>
      <c r="B78" s="72"/>
      <c r="C78" s="60"/>
      <c r="D78" s="60"/>
      <c r="E78" s="60"/>
      <c r="F78" s="60"/>
      <c r="G78" s="61"/>
      <c r="H78" s="61"/>
      <c r="I78" s="61"/>
      <c r="J78" s="61"/>
      <c r="K78" s="84"/>
      <c r="L78" s="60"/>
      <c r="M78" s="60"/>
      <c r="N78" s="60"/>
      <c r="O78" s="61"/>
      <c r="P78" s="61"/>
      <c r="Q78" s="61"/>
      <c r="R78" s="62"/>
    </row>
    <row r="79" spans="1:18" ht="19" customHeight="1" x14ac:dyDescent="0.25">
      <c r="A79" s="66"/>
      <c r="B79" s="72"/>
      <c r="C79" s="7" t="s">
        <v>85</v>
      </c>
      <c r="D79" s="49" t="s">
        <v>39</v>
      </c>
      <c r="E79" s="49"/>
      <c r="F79" s="4" t="s">
        <v>44</v>
      </c>
      <c r="G79" s="64">
        <v>146</v>
      </c>
      <c r="H79" s="64" t="s">
        <v>0</v>
      </c>
      <c r="I79" s="64">
        <v>113</v>
      </c>
      <c r="J79" s="56">
        <f>SUM(G79:I79)</f>
        <v>259</v>
      </c>
      <c r="K79" s="85" t="s">
        <v>65</v>
      </c>
      <c r="L79" s="49" t="s">
        <v>39</v>
      </c>
      <c r="M79" s="49" t="s">
        <v>0</v>
      </c>
      <c r="N79" s="4" t="s">
        <v>111</v>
      </c>
      <c r="O79" s="64">
        <v>109</v>
      </c>
      <c r="P79" s="64">
        <v>98</v>
      </c>
      <c r="Q79" s="64">
        <v>140</v>
      </c>
      <c r="R79" s="56">
        <f>SUM(O79:Q79)</f>
        <v>347</v>
      </c>
    </row>
    <row r="80" spans="1:18" ht="19" customHeight="1" x14ac:dyDescent="0.25">
      <c r="A80" s="66"/>
      <c r="B80" s="72"/>
      <c r="C80" s="4"/>
      <c r="D80" s="4"/>
      <c r="E80" s="4"/>
      <c r="F80" s="4" t="s">
        <v>43</v>
      </c>
      <c r="G80" s="64"/>
      <c r="H80" s="64">
        <v>224</v>
      </c>
      <c r="I80" s="64">
        <v>170</v>
      </c>
      <c r="J80" s="56">
        <f>SUM(G80:I80)</f>
        <v>394</v>
      </c>
      <c r="K80" s="86"/>
      <c r="L80" s="4"/>
      <c r="M80" s="4"/>
      <c r="N80" s="4" t="s">
        <v>151</v>
      </c>
      <c r="O80" s="64">
        <v>132</v>
      </c>
      <c r="P80" s="64">
        <v>124</v>
      </c>
      <c r="Q80" s="64">
        <v>120</v>
      </c>
      <c r="R80" s="56">
        <f>SUM(O80:Q80)</f>
        <v>376</v>
      </c>
    </row>
    <row r="81" spans="1:18" ht="19" x14ac:dyDescent="0.25">
      <c r="A81" s="66"/>
      <c r="B81" s="72"/>
      <c r="C81" s="4"/>
      <c r="D81" s="4"/>
      <c r="E81" s="4"/>
      <c r="F81" s="4" t="s">
        <v>42</v>
      </c>
      <c r="G81" s="64">
        <v>189</v>
      </c>
      <c r="H81" s="64">
        <v>145</v>
      </c>
      <c r="I81" s="64"/>
      <c r="J81" s="56">
        <f>SUM(G81:I81)</f>
        <v>334</v>
      </c>
      <c r="K81" s="86"/>
      <c r="L81" s="4"/>
      <c r="M81" s="4"/>
      <c r="N81" s="4" t="s">
        <v>75</v>
      </c>
      <c r="O81" s="64">
        <v>142</v>
      </c>
      <c r="P81" s="64">
        <v>127</v>
      </c>
      <c r="Q81" s="64">
        <v>118</v>
      </c>
      <c r="R81" s="56">
        <f>SUM(O81:Q81)</f>
        <v>387</v>
      </c>
    </row>
    <row r="82" spans="1:18" ht="19" customHeight="1" x14ac:dyDescent="0.25">
      <c r="A82" s="66"/>
      <c r="B82" s="72"/>
      <c r="C82" s="4"/>
      <c r="D82" s="4"/>
      <c r="E82" s="4"/>
      <c r="F82" s="4" t="s">
        <v>77</v>
      </c>
      <c r="G82" s="64">
        <v>198</v>
      </c>
      <c r="H82" s="64">
        <v>161</v>
      </c>
      <c r="I82" s="64">
        <v>150</v>
      </c>
      <c r="J82" s="56">
        <f>SUM(G82:I82)</f>
        <v>509</v>
      </c>
      <c r="K82" s="86"/>
      <c r="L82" s="4"/>
      <c r="M82" s="4"/>
      <c r="N82" s="4" t="s">
        <v>0</v>
      </c>
      <c r="O82" s="57">
        <f>SUM(O79:O81)</f>
        <v>383</v>
      </c>
      <c r="P82" s="57">
        <f>SUM(P79:P81)</f>
        <v>349</v>
      </c>
      <c r="Q82" s="57">
        <f>SUM(Q79:Q81)</f>
        <v>378</v>
      </c>
      <c r="R82" s="56">
        <f>SUM(R79:R81)</f>
        <v>1110</v>
      </c>
    </row>
    <row r="83" spans="1:18" ht="19" x14ac:dyDescent="0.25">
      <c r="A83" s="66"/>
      <c r="B83" s="72"/>
      <c r="C83" s="4"/>
      <c r="D83" s="4"/>
      <c r="E83" s="4"/>
      <c r="F83" s="4"/>
      <c r="G83" s="57">
        <f>SUM(G79:G82)</f>
        <v>533</v>
      </c>
      <c r="H83" s="57">
        <f>SUM(H79:H82)</f>
        <v>530</v>
      </c>
      <c r="I83" s="57">
        <f>SUM(I79:I82)</f>
        <v>433</v>
      </c>
      <c r="J83" s="56">
        <f>SUM(J79:J82)</f>
        <v>1496</v>
      </c>
      <c r="K83" s="86"/>
      <c r="L83" s="4"/>
      <c r="M83" s="4"/>
      <c r="N83" s="4"/>
      <c r="O83" s="11"/>
      <c r="P83" s="11"/>
      <c r="Q83" s="11"/>
      <c r="R83" s="58"/>
    </row>
    <row r="84" spans="1:18" ht="6" customHeight="1" x14ac:dyDescent="0.25">
      <c r="A84" s="66"/>
      <c r="B84" s="72"/>
      <c r="C84" s="4"/>
      <c r="D84" s="4"/>
      <c r="E84" s="4"/>
      <c r="F84" s="4"/>
      <c r="G84" s="57"/>
      <c r="H84" s="57"/>
      <c r="I84" s="57"/>
      <c r="J84" s="116"/>
      <c r="K84" s="86"/>
      <c r="L84" s="4"/>
      <c r="M84" s="4"/>
      <c r="N84" s="4"/>
      <c r="O84" s="11"/>
      <c r="P84" s="11"/>
      <c r="Q84" s="11"/>
      <c r="R84" s="58"/>
    </row>
    <row r="85" spans="1:18" ht="19" customHeight="1" x14ac:dyDescent="0.25">
      <c r="A85" s="66"/>
      <c r="B85" s="72"/>
      <c r="C85" s="7" t="s">
        <v>66</v>
      </c>
      <c r="D85" s="49" t="s">
        <v>40</v>
      </c>
      <c r="E85" s="49"/>
      <c r="F85" s="4" t="s">
        <v>89</v>
      </c>
      <c r="G85" s="64">
        <v>201</v>
      </c>
      <c r="H85" s="64">
        <v>171</v>
      </c>
      <c r="I85" s="64">
        <v>190</v>
      </c>
      <c r="J85" s="57">
        <f>SUM(G85:I85)</f>
        <v>562</v>
      </c>
      <c r="K85" s="85" t="s">
        <v>88</v>
      </c>
      <c r="L85" s="49" t="s">
        <v>40</v>
      </c>
      <c r="M85" s="49" t="s">
        <v>0</v>
      </c>
      <c r="N85" s="4" t="s">
        <v>108</v>
      </c>
      <c r="O85" s="64">
        <v>116</v>
      </c>
      <c r="P85" s="64">
        <v>142</v>
      </c>
      <c r="Q85" s="64">
        <v>144</v>
      </c>
      <c r="R85" s="56">
        <f>SUM(O85:Q85)</f>
        <v>402</v>
      </c>
    </row>
    <row r="86" spans="1:18" ht="19" customHeight="1" x14ac:dyDescent="0.25">
      <c r="A86" s="66"/>
      <c r="B86" s="72"/>
      <c r="C86" s="4"/>
      <c r="D86" s="4"/>
      <c r="E86" s="4"/>
      <c r="F86" s="4" t="s">
        <v>45</v>
      </c>
      <c r="G86" s="64">
        <v>198</v>
      </c>
      <c r="H86" s="64">
        <v>179</v>
      </c>
      <c r="I86" s="64">
        <v>200</v>
      </c>
      <c r="J86" s="57">
        <f>SUM(G86:I86)</f>
        <v>577</v>
      </c>
      <c r="K86" s="86"/>
      <c r="L86" s="4"/>
      <c r="M86" s="4"/>
      <c r="N86" s="4" t="s">
        <v>81</v>
      </c>
      <c r="O86" s="64">
        <v>155</v>
      </c>
      <c r="P86" s="64">
        <v>134</v>
      </c>
      <c r="Q86" s="64">
        <v>136</v>
      </c>
      <c r="R86" s="56">
        <f>SUM(O86:Q86)</f>
        <v>425</v>
      </c>
    </row>
    <row r="87" spans="1:18" ht="19" x14ac:dyDescent="0.25">
      <c r="A87" s="66"/>
      <c r="B87" s="72"/>
      <c r="C87" s="4"/>
      <c r="D87" s="4"/>
      <c r="E87" s="4"/>
      <c r="F87" s="4" t="s">
        <v>71</v>
      </c>
      <c r="G87" s="64">
        <v>182</v>
      </c>
      <c r="H87" s="64">
        <v>183</v>
      </c>
      <c r="I87" s="64">
        <v>167</v>
      </c>
      <c r="J87" s="57">
        <f>SUM(G87:I87)</f>
        <v>532</v>
      </c>
      <c r="K87" s="86"/>
      <c r="L87" s="4"/>
      <c r="M87" s="4"/>
      <c r="N87" s="4" t="s">
        <v>50</v>
      </c>
      <c r="O87" s="64">
        <v>142</v>
      </c>
      <c r="P87" s="64">
        <v>136</v>
      </c>
      <c r="Q87" s="64">
        <v>136</v>
      </c>
      <c r="R87" s="56">
        <f>SUM(O87:Q87)</f>
        <v>414</v>
      </c>
    </row>
    <row r="88" spans="1:18" ht="19" x14ac:dyDescent="0.25">
      <c r="A88" s="66"/>
      <c r="B88" s="72"/>
      <c r="C88" s="4"/>
      <c r="D88" s="4"/>
      <c r="E88" s="4"/>
      <c r="F88" s="4"/>
      <c r="G88" s="57">
        <f>SUM(G85:G87)</f>
        <v>581</v>
      </c>
      <c r="H88" s="57">
        <f>SUM(H85:H87)</f>
        <v>533</v>
      </c>
      <c r="I88" s="57">
        <f>SUM(I85:I87)</f>
        <v>557</v>
      </c>
      <c r="J88" s="57">
        <f>SUM(J85:J87)</f>
        <v>1671</v>
      </c>
      <c r="K88" s="86"/>
      <c r="L88" s="4"/>
      <c r="M88" s="4"/>
      <c r="N88" s="4"/>
      <c r="O88" s="57">
        <f>SUM(O84:O87)</f>
        <v>413</v>
      </c>
      <c r="P88" s="57">
        <f>SUM(P84:P87)</f>
        <v>412</v>
      </c>
      <c r="Q88" s="57">
        <f>SUM(Q84:Q87)</f>
        <v>416</v>
      </c>
      <c r="R88" s="56">
        <f>SUM(R84:R87)</f>
        <v>1241</v>
      </c>
    </row>
    <row r="89" spans="1:18" ht="2" customHeight="1" x14ac:dyDescent="0.25">
      <c r="A89" s="66"/>
      <c r="B89" s="72"/>
      <c r="C89" s="68"/>
      <c r="D89" s="68"/>
      <c r="E89" s="68"/>
      <c r="F89" s="68" t="s">
        <v>0</v>
      </c>
      <c r="G89" s="69"/>
      <c r="H89" s="69"/>
      <c r="I89" s="69"/>
      <c r="J89" s="69"/>
      <c r="K89" s="67"/>
      <c r="L89" s="68"/>
      <c r="M89" s="68"/>
      <c r="N89" s="68"/>
      <c r="O89" s="68"/>
      <c r="P89" s="68"/>
      <c r="Q89" s="68"/>
      <c r="R89" s="71"/>
    </row>
    <row r="90" spans="1:18" ht="17" customHeight="1" x14ac:dyDescent="0.25">
      <c r="A90" s="66"/>
      <c r="B90" s="72"/>
      <c r="C90" s="60"/>
      <c r="D90" s="60"/>
      <c r="E90" s="60"/>
      <c r="F90" s="60" t="s">
        <v>0</v>
      </c>
      <c r="G90" s="61"/>
      <c r="H90" s="61"/>
      <c r="I90" s="61"/>
      <c r="J90" s="62"/>
      <c r="K90" s="60"/>
      <c r="L90" s="60"/>
      <c r="M90" s="60"/>
      <c r="N90" s="60"/>
      <c r="O90" s="61"/>
      <c r="P90" s="61"/>
      <c r="Q90" s="61"/>
      <c r="R90" s="62"/>
    </row>
    <row r="91" spans="1:18" ht="19" customHeight="1" x14ac:dyDescent="0.25">
      <c r="A91" s="66"/>
      <c r="B91" s="72"/>
      <c r="C91" s="7"/>
      <c r="D91" s="49"/>
      <c r="E91" s="49"/>
      <c r="F91" s="4"/>
      <c r="G91" s="64"/>
      <c r="H91" s="64"/>
      <c r="I91" s="64"/>
      <c r="J91" s="56"/>
      <c r="K91" s="7" t="s">
        <v>53</v>
      </c>
      <c r="L91" s="49" t="s">
        <v>39</v>
      </c>
      <c r="M91" s="49"/>
      <c r="N91" s="4" t="s">
        <v>36</v>
      </c>
      <c r="O91" s="64">
        <v>66</v>
      </c>
      <c r="P91" s="64">
        <v>87</v>
      </c>
      <c r="Q91" s="64">
        <v>95</v>
      </c>
      <c r="R91" s="56">
        <f>SUM(O91:Q91)</f>
        <v>248</v>
      </c>
    </row>
    <row r="92" spans="1:18" ht="19" customHeight="1" x14ac:dyDescent="0.25">
      <c r="A92" s="66"/>
      <c r="B92" s="72"/>
      <c r="C92" s="4"/>
      <c r="D92" s="4"/>
      <c r="E92" s="4"/>
      <c r="F92" s="4"/>
      <c r="G92" s="64"/>
      <c r="H92" s="64"/>
      <c r="I92" s="64"/>
      <c r="J92" s="56"/>
      <c r="K92" s="4"/>
      <c r="L92" s="4"/>
      <c r="M92" s="4"/>
      <c r="N92" s="4" t="s">
        <v>126</v>
      </c>
      <c r="O92" s="64">
        <v>99</v>
      </c>
      <c r="P92" s="64">
        <v>118</v>
      </c>
      <c r="Q92" s="64">
        <v>121</v>
      </c>
      <c r="R92" s="56">
        <f>SUM(O92:Q92)</f>
        <v>338</v>
      </c>
    </row>
    <row r="93" spans="1:18" ht="19" customHeight="1" x14ac:dyDescent="0.25">
      <c r="A93" s="66"/>
      <c r="B93" s="72"/>
      <c r="C93" s="4"/>
      <c r="D93" s="4"/>
      <c r="E93" s="4"/>
      <c r="F93" s="4"/>
      <c r="G93" s="64"/>
      <c r="H93" s="64"/>
      <c r="I93" s="64"/>
      <c r="J93" s="56"/>
      <c r="K93" s="4"/>
      <c r="L93" s="4"/>
      <c r="M93" s="4"/>
      <c r="N93" s="4" t="s">
        <v>37</v>
      </c>
      <c r="O93" s="64">
        <v>199</v>
      </c>
      <c r="P93" s="64">
        <v>147</v>
      </c>
      <c r="Q93" s="64">
        <v>154</v>
      </c>
      <c r="R93" s="56">
        <f>SUM(O93:Q93)</f>
        <v>500</v>
      </c>
    </row>
    <row r="94" spans="1:18" ht="19" customHeight="1" x14ac:dyDescent="0.25">
      <c r="A94" s="66"/>
      <c r="B94" s="72"/>
      <c r="C94" s="4"/>
      <c r="D94" s="4"/>
      <c r="E94" s="4"/>
      <c r="F94" s="4"/>
      <c r="G94" s="57"/>
      <c r="H94" s="57"/>
      <c r="I94" s="57"/>
      <c r="J94" s="56"/>
      <c r="K94" s="4"/>
      <c r="L94" s="4"/>
      <c r="M94" s="4"/>
      <c r="N94" s="4"/>
      <c r="O94" s="57">
        <f>SUM(O91:O93)</f>
        <v>364</v>
      </c>
      <c r="P94" s="57">
        <f>SUM(P91:P93)</f>
        <v>352</v>
      </c>
      <c r="Q94" s="57">
        <f>SUM(Q91:Q93)</f>
        <v>370</v>
      </c>
      <c r="R94" s="56">
        <f>SUM(R91:R93)</f>
        <v>1086</v>
      </c>
    </row>
    <row r="95" spans="1:18" ht="11" customHeight="1" x14ac:dyDescent="0.25">
      <c r="A95" s="66"/>
      <c r="B95" s="72"/>
      <c r="C95" s="4"/>
      <c r="D95" s="4"/>
      <c r="E95" s="4"/>
      <c r="F95" s="4"/>
      <c r="G95" s="11"/>
      <c r="H95" s="11"/>
      <c r="I95" s="11"/>
      <c r="J95" s="58"/>
      <c r="K95" s="4"/>
      <c r="L95" s="4"/>
      <c r="M95" s="4"/>
      <c r="N95" s="4"/>
      <c r="O95" s="11"/>
      <c r="P95" s="11"/>
      <c r="Q95" s="11"/>
      <c r="R95" s="58"/>
    </row>
    <row r="96" spans="1:18" ht="19" customHeight="1" x14ac:dyDescent="0.25">
      <c r="A96" s="66"/>
      <c r="B96" s="72"/>
      <c r="C96" s="7"/>
      <c r="D96" s="49"/>
      <c r="E96" s="49"/>
      <c r="F96" s="4"/>
      <c r="G96" s="64"/>
      <c r="H96" s="64"/>
      <c r="I96" s="64"/>
      <c r="J96" s="56"/>
      <c r="K96" s="7" t="s">
        <v>5</v>
      </c>
      <c r="L96" s="49" t="s">
        <v>40</v>
      </c>
      <c r="M96" s="49"/>
      <c r="N96" s="4" t="s">
        <v>33</v>
      </c>
      <c r="O96" s="64">
        <v>156</v>
      </c>
      <c r="P96" s="64">
        <v>155</v>
      </c>
      <c r="Q96" s="64">
        <v>132</v>
      </c>
      <c r="R96" s="58">
        <f>SUM(O96:Q96)</f>
        <v>443</v>
      </c>
    </row>
    <row r="97" spans="1:18" ht="19" customHeight="1" x14ac:dyDescent="0.25">
      <c r="A97" s="66"/>
      <c r="B97" s="72"/>
      <c r="C97" s="4"/>
      <c r="D97" s="4"/>
      <c r="E97" s="4"/>
      <c r="F97" s="4"/>
      <c r="G97" s="64"/>
      <c r="H97" s="64"/>
      <c r="I97" s="64"/>
      <c r="J97" s="56"/>
      <c r="K97" s="4"/>
      <c r="L97" s="4"/>
      <c r="M97" s="4"/>
      <c r="N97" s="4" t="s">
        <v>106</v>
      </c>
      <c r="O97" s="64">
        <v>135</v>
      </c>
      <c r="P97" s="64">
        <v>146</v>
      </c>
      <c r="Q97" s="64">
        <v>200</v>
      </c>
      <c r="R97" s="58">
        <f>SUM(O97:Q97)</f>
        <v>481</v>
      </c>
    </row>
    <row r="98" spans="1:18" ht="19" customHeight="1" x14ac:dyDescent="0.25">
      <c r="A98" s="66"/>
      <c r="B98" s="72"/>
      <c r="C98" s="4"/>
      <c r="D98" s="4"/>
      <c r="E98" s="4"/>
      <c r="F98" s="4"/>
      <c r="G98" s="64"/>
      <c r="H98" s="64"/>
      <c r="I98" s="64"/>
      <c r="J98" s="56"/>
      <c r="K98" s="4"/>
      <c r="L98" s="4"/>
      <c r="M98" s="4"/>
      <c r="N98" s="4" t="s">
        <v>30</v>
      </c>
      <c r="O98" s="64">
        <v>173</v>
      </c>
      <c r="P98" s="64">
        <v>154</v>
      </c>
      <c r="Q98" s="64">
        <v>170</v>
      </c>
      <c r="R98" s="58">
        <f>SUM(O98:Q98)</f>
        <v>497</v>
      </c>
    </row>
    <row r="99" spans="1:18" ht="19" customHeight="1" x14ac:dyDescent="0.25">
      <c r="A99" s="75"/>
      <c r="B99" s="71"/>
      <c r="C99" s="67"/>
      <c r="D99" s="68"/>
      <c r="E99" s="68"/>
      <c r="F99" s="68"/>
      <c r="G99" s="142"/>
      <c r="H99" s="142"/>
      <c r="I99" s="142"/>
      <c r="J99" s="143"/>
      <c r="K99" s="67"/>
      <c r="L99" s="68"/>
      <c r="M99" s="68"/>
      <c r="N99" s="68"/>
      <c r="O99" s="73">
        <f>SUM(O96:O98)</f>
        <v>464</v>
      </c>
      <c r="P99" s="73">
        <f>SUM(P96:P98)</f>
        <v>455</v>
      </c>
      <c r="Q99" s="73">
        <f>SUM(Q96:Q98)</f>
        <v>502</v>
      </c>
      <c r="R99" s="144">
        <f>SUM(R96:R98)</f>
        <v>1421</v>
      </c>
    </row>
    <row r="100" spans="1:18" ht="6" customHeight="1" x14ac:dyDescent="0.25">
      <c r="A100" s="59"/>
      <c r="B100" s="74"/>
      <c r="C100" s="60"/>
      <c r="D100" s="60"/>
      <c r="E100" s="60"/>
      <c r="F100" s="60"/>
      <c r="G100" s="61"/>
      <c r="H100" s="61"/>
      <c r="I100" s="61"/>
      <c r="J100" s="62"/>
      <c r="O100"/>
      <c r="P100"/>
      <c r="Q100"/>
      <c r="R100" s="169"/>
    </row>
    <row r="101" spans="1:18" ht="18.5" customHeight="1" x14ac:dyDescent="0.25">
      <c r="A101" s="63" t="s">
        <v>134</v>
      </c>
      <c r="B101" s="72" t="s">
        <v>131</v>
      </c>
      <c r="C101" s="65" t="s">
        <v>66</v>
      </c>
      <c r="D101" s="49" t="s">
        <v>29</v>
      </c>
      <c r="E101" s="49"/>
      <c r="F101" s="4" t="s">
        <v>89</v>
      </c>
      <c r="G101" s="64">
        <v>177</v>
      </c>
      <c r="H101" s="64">
        <v>183</v>
      </c>
      <c r="I101" s="64">
        <v>194</v>
      </c>
      <c r="J101" s="56">
        <f>SUM(G101:I101)</f>
        <v>554</v>
      </c>
      <c r="O101"/>
      <c r="P101"/>
      <c r="Q101"/>
      <c r="R101" s="168"/>
    </row>
    <row r="102" spans="1:18" ht="19" customHeight="1" x14ac:dyDescent="0.25">
      <c r="A102" s="66"/>
      <c r="B102" s="72"/>
      <c r="C102" s="65" t="s">
        <v>0</v>
      </c>
      <c r="D102" s="4"/>
      <c r="E102" s="4"/>
      <c r="F102" s="4" t="s">
        <v>45</v>
      </c>
      <c r="G102" s="64">
        <v>155</v>
      </c>
      <c r="H102" s="64">
        <v>186</v>
      </c>
      <c r="I102" s="64">
        <v>213</v>
      </c>
      <c r="J102" s="56">
        <f>SUM(G102:I102)</f>
        <v>554</v>
      </c>
      <c r="O102"/>
      <c r="P102"/>
      <c r="Q102"/>
      <c r="R102" s="168"/>
    </row>
    <row r="103" spans="1:18" ht="19" customHeight="1" x14ac:dyDescent="0.25">
      <c r="A103" s="66"/>
      <c r="B103" s="72"/>
      <c r="C103" s="65"/>
      <c r="D103" s="4"/>
      <c r="E103" s="4"/>
      <c r="F103" s="4" t="s">
        <v>135</v>
      </c>
      <c r="G103" s="64">
        <v>187</v>
      </c>
      <c r="H103" s="64">
        <v>202</v>
      </c>
      <c r="I103" s="64">
        <v>214</v>
      </c>
      <c r="J103" s="56">
        <f>SUM(G103:I103)</f>
        <v>603</v>
      </c>
      <c r="O103"/>
      <c r="P103"/>
      <c r="Q103"/>
      <c r="R103" s="168"/>
    </row>
    <row r="104" spans="1:18" ht="19" customHeight="1" x14ac:dyDescent="0.25">
      <c r="A104" s="66"/>
      <c r="B104" s="72"/>
      <c r="C104" s="65" t="s">
        <v>0</v>
      </c>
      <c r="D104" s="4"/>
      <c r="E104" s="4"/>
      <c r="F104" s="4"/>
      <c r="G104" s="57">
        <f>SUM(G100:G103)</f>
        <v>519</v>
      </c>
      <c r="H104" s="57">
        <f>SUM(H100:H103)</f>
        <v>571</v>
      </c>
      <c r="I104" s="57">
        <f>SUM(I100:I103)</f>
        <v>621</v>
      </c>
      <c r="J104" s="56">
        <f>SUM(J100:J103)</f>
        <v>1711</v>
      </c>
      <c r="O104"/>
      <c r="P104"/>
      <c r="Q104"/>
      <c r="R104" s="168"/>
    </row>
    <row r="105" spans="1:18" ht="6" customHeight="1" x14ac:dyDescent="0.25">
      <c r="A105" s="66"/>
      <c r="B105" s="72"/>
      <c r="C105" s="4"/>
      <c r="D105" s="4"/>
      <c r="E105" s="4"/>
      <c r="F105" s="4"/>
      <c r="G105" s="11"/>
      <c r="H105" s="11"/>
      <c r="I105" s="11"/>
      <c r="J105" s="58"/>
      <c r="O105"/>
      <c r="P105"/>
      <c r="Q105"/>
      <c r="R105" s="168"/>
    </row>
    <row r="106" spans="1:18" ht="18.5" customHeight="1" x14ac:dyDescent="0.25">
      <c r="A106" s="66"/>
      <c r="B106" s="72"/>
      <c r="C106" s="7" t="s">
        <v>4</v>
      </c>
      <c r="D106" s="49" t="s">
        <v>28</v>
      </c>
      <c r="E106" s="49"/>
      <c r="F106" s="4" t="s">
        <v>100</v>
      </c>
      <c r="G106" s="64">
        <v>148</v>
      </c>
      <c r="H106" s="64">
        <v>126</v>
      </c>
      <c r="I106" s="64">
        <v>201</v>
      </c>
      <c r="J106" s="56">
        <f>SUM(G106:I106)</f>
        <v>475</v>
      </c>
      <c r="O106"/>
      <c r="P106"/>
      <c r="Q106"/>
      <c r="R106" s="168"/>
    </row>
    <row r="107" spans="1:18" ht="19" customHeight="1" x14ac:dyDescent="0.25">
      <c r="A107" s="66"/>
      <c r="B107" s="72"/>
      <c r="C107" s="4"/>
      <c r="D107" s="4"/>
      <c r="E107" s="4"/>
      <c r="F107" s="4" t="s">
        <v>99</v>
      </c>
      <c r="G107" s="64">
        <v>215</v>
      </c>
      <c r="H107" s="64">
        <v>239</v>
      </c>
      <c r="I107" s="64">
        <v>223</v>
      </c>
      <c r="J107" s="56">
        <f>SUM(G107:I107)</f>
        <v>677</v>
      </c>
      <c r="O107"/>
      <c r="P107"/>
      <c r="Q107"/>
      <c r="R107" s="168"/>
    </row>
    <row r="108" spans="1:18" ht="19" customHeight="1" x14ac:dyDescent="0.25">
      <c r="A108" s="66"/>
      <c r="B108" s="72"/>
      <c r="C108" s="4"/>
      <c r="D108" s="4"/>
      <c r="E108" s="4"/>
      <c r="F108" s="4" t="s">
        <v>114</v>
      </c>
      <c r="G108" s="64">
        <v>187</v>
      </c>
      <c r="H108" s="64">
        <v>191</v>
      </c>
      <c r="I108" s="64">
        <v>203</v>
      </c>
      <c r="J108" s="56">
        <f>SUM(G108:I108)</f>
        <v>581</v>
      </c>
      <c r="O108"/>
      <c r="P108"/>
      <c r="Q108"/>
      <c r="R108" s="168"/>
    </row>
    <row r="109" spans="1:18" ht="19" customHeight="1" x14ac:dyDescent="0.25">
      <c r="A109" s="66"/>
      <c r="B109" s="72"/>
      <c r="C109" s="4"/>
      <c r="D109" s="4"/>
      <c r="E109" s="4"/>
      <c r="F109" s="4"/>
      <c r="G109" s="57">
        <f>SUM(G106:G108)</f>
        <v>550</v>
      </c>
      <c r="H109" s="57">
        <f>SUM(H106:H108)</f>
        <v>556</v>
      </c>
      <c r="I109" s="57">
        <f>SUM(I106:I108)</f>
        <v>627</v>
      </c>
      <c r="J109" s="143">
        <f>SUM(J106:J108)</f>
        <v>1733</v>
      </c>
      <c r="O109"/>
      <c r="P109"/>
      <c r="Q109"/>
      <c r="R109" s="168"/>
    </row>
    <row r="110" spans="1:18" ht="6" customHeight="1" x14ac:dyDescent="0.25">
      <c r="A110" s="66"/>
      <c r="B110" s="72"/>
      <c r="C110" s="60"/>
      <c r="D110" s="60"/>
      <c r="E110" s="60"/>
      <c r="F110" s="60"/>
      <c r="G110" s="61"/>
      <c r="H110" s="61"/>
      <c r="I110" s="61"/>
      <c r="J110" s="62"/>
      <c r="O110"/>
      <c r="P110"/>
      <c r="Q110"/>
      <c r="R110" s="168"/>
    </row>
    <row r="111" spans="1:18" ht="19" x14ac:dyDescent="0.25">
      <c r="A111" s="66"/>
      <c r="B111" s="72"/>
      <c r="C111" s="7" t="s">
        <v>85</v>
      </c>
      <c r="D111" s="49" t="s">
        <v>40</v>
      </c>
      <c r="E111" s="49"/>
      <c r="F111" s="4" t="s">
        <v>43</v>
      </c>
      <c r="G111" s="64">
        <v>135</v>
      </c>
      <c r="H111" s="64" t="s">
        <v>0</v>
      </c>
      <c r="I111" s="64">
        <v>135</v>
      </c>
      <c r="J111" s="56">
        <f>SUM(G111:I111)</f>
        <v>270</v>
      </c>
      <c r="N111" s="170" t="s">
        <v>133</v>
      </c>
      <c r="O111"/>
      <c r="P111"/>
      <c r="Q111"/>
      <c r="R111" s="168"/>
    </row>
    <row r="112" spans="1:18" ht="19" x14ac:dyDescent="0.25">
      <c r="A112" s="66"/>
      <c r="B112" s="72"/>
      <c r="C112" s="4"/>
      <c r="D112" s="4"/>
      <c r="E112" s="4"/>
      <c r="F112" s="4" t="s">
        <v>44</v>
      </c>
      <c r="G112" s="64">
        <v>139</v>
      </c>
      <c r="H112" s="64">
        <v>150</v>
      </c>
      <c r="I112" s="64"/>
      <c r="J112" s="56">
        <f>SUM(G112:I112)</f>
        <v>289</v>
      </c>
      <c r="O112"/>
      <c r="P112"/>
      <c r="Q112"/>
      <c r="R112" s="168"/>
    </row>
    <row r="113" spans="1:18" ht="19" x14ac:dyDescent="0.25">
      <c r="A113" s="66"/>
      <c r="B113" s="72"/>
      <c r="C113" s="4"/>
      <c r="D113" s="4"/>
      <c r="E113" s="4"/>
      <c r="F113" s="4" t="s">
        <v>77</v>
      </c>
      <c r="G113" s="64">
        <v>189</v>
      </c>
      <c r="H113" s="64">
        <v>189</v>
      </c>
      <c r="I113" s="64">
        <v>169</v>
      </c>
      <c r="J113" s="56">
        <f>SUM(G113:I113)</f>
        <v>547</v>
      </c>
      <c r="O113"/>
      <c r="P113"/>
      <c r="Q113"/>
      <c r="R113" s="168"/>
    </row>
    <row r="114" spans="1:18" ht="19" customHeight="1" x14ac:dyDescent="0.25">
      <c r="A114" s="66"/>
      <c r="B114" s="72"/>
      <c r="C114" s="4"/>
      <c r="D114" s="4"/>
      <c r="E114" s="4"/>
      <c r="F114" s="4" t="s">
        <v>42</v>
      </c>
      <c r="G114" s="64"/>
      <c r="H114" s="64">
        <v>169</v>
      </c>
      <c r="I114" s="64">
        <v>157</v>
      </c>
      <c r="J114" s="56">
        <f>SUM(G114:I114)</f>
        <v>326</v>
      </c>
      <c r="O114"/>
      <c r="P114"/>
      <c r="Q114"/>
      <c r="R114" s="168"/>
    </row>
    <row r="115" spans="1:18" ht="19" customHeight="1" x14ac:dyDescent="0.25">
      <c r="A115" s="66"/>
      <c r="B115" s="72"/>
      <c r="C115" s="4"/>
      <c r="D115" s="4"/>
      <c r="E115" s="4"/>
      <c r="F115" s="4"/>
      <c r="G115" s="57">
        <f>SUM(G111:G114)</f>
        <v>463</v>
      </c>
      <c r="H115" s="57">
        <f>SUM(H111:H114)</f>
        <v>508</v>
      </c>
      <c r="I115" s="57">
        <f>SUM(I111:I114)</f>
        <v>461</v>
      </c>
      <c r="J115" s="56">
        <f>SUM(J111:J114)</f>
        <v>1432</v>
      </c>
      <c r="O115"/>
      <c r="P115"/>
      <c r="Q115"/>
      <c r="R115" s="168"/>
    </row>
    <row r="116" spans="1:18" ht="6" customHeight="1" x14ac:dyDescent="0.25">
      <c r="A116" s="66"/>
      <c r="B116" s="72"/>
      <c r="C116" s="4"/>
      <c r="D116" s="4"/>
      <c r="E116" s="4"/>
      <c r="F116" s="4"/>
      <c r="G116" s="57"/>
      <c r="H116" s="57"/>
      <c r="I116" s="57"/>
      <c r="J116" s="56"/>
      <c r="O116"/>
      <c r="P116"/>
      <c r="Q116"/>
      <c r="R116" s="168"/>
    </row>
    <row r="117" spans="1:18" ht="18.5" customHeight="1" x14ac:dyDescent="0.25">
      <c r="A117" s="66"/>
      <c r="B117" s="72"/>
      <c r="C117" s="7" t="s">
        <v>90</v>
      </c>
      <c r="D117" s="49" t="s">
        <v>39</v>
      </c>
      <c r="E117" s="49"/>
      <c r="F117" s="4" t="s">
        <v>117</v>
      </c>
      <c r="G117" s="64">
        <v>169</v>
      </c>
      <c r="H117" s="64">
        <v>150</v>
      </c>
      <c r="I117" s="64">
        <v>169</v>
      </c>
      <c r="J117" s="56">
        <f>SUM(G117:I117)</f>
        <v>488</v>
      </c>
      <c r="O117"/>
      <c r="P117"/>
      <c r="Q117"/>
      <c r="R117" s="168"/>
    </row>
    <row r="118" spans="1:18" ht="19" x14ac:dyDescent="0.25">
      <c r="A118" s="66"/>
      <c r="B118" s="72"/>
      <c r="C118" s="4"/>
      <c r="D118" s="4"/>
      <c r="E118" s="4"/>
      <c r="F118" s="4" t="s">
        <v>123</v>
      </c>
      <c r="G118" s="64">
        <v>115</v>
      </c>
      <c r="H118" s="64">
        <v>143</v>
      </c>
      <c r="I118" s="64">
        <v>113</v>
      </c>
      <c r="J118" s="56">
        <f>SUM(G118:I118)</f>
        <v>371</v>
      </c>
      <c r="O118"/>
      <c r="P118"/>
      <c r="Q118"/>
      <c r="R118" s="168"/>
    </row>
    <row r="119" spans="1:18" ht="19" x14ac:dyDescent="0.25">
      <c r="A119" s="66"/>
      <c r="B119" s="72"/>
      <c r="C119" s="4"/>
      <c r="D119" s="4"/>
      <c r="E119" s="4"/>
      <c r="F119" s="4" t="s">
        <v>115</v>
      </c>
      <c r="G119" s="64">
        <v>164</v>
      </c>
      <c r="H119" s="64">
        <v>167</v>
      </c>
      <c r="I119" s="64">
        <v>123</v>
      </c>
      <c r="J119" s="56">
        <f>SUM(G119:I119)</f>
        <v>454</v>
      </c>
      <c r="O119"/>
      <c r="P119"/>
      <c r="Q119"/>
      <c r="R119" s="168"/>
    </row>
    <row r="120" spans="1:18" ht="19" customHeight="1" x14ac:dyDescent="0.25">
      <c r="A120" s="66"/>
      <c r="B120" s="72"/>
      <c r="C120" s="4"/>
      <c r="D120" s="4"/>
      <c r="E120" s="4"/>
      <c r="F120" s="4"/>
      <c r="G120" s="57">
        <f>SUM(G117:G119)</f>
        <v>448</v>
      </c>
      <c r="H120" s="57">
        <f>SUM(H117:H119)</f>
        <v>460</v>
      </c>
      <c r="I120" s="57">
        <f>SUM(I117:I119)</f>
        <v>405</v>
      </c>
      <c r="J120" s="56">
        <f>SUM(J117:J119)</f>
        <v>1313</v>
      </c>
      <c r="O120"/>
      <c r="P120"/>
      <c r="Q120"/>
      <c r="R120" s="168"/>
    </row>
    <row r="121" spans="1:18" ht="2" customHeight="1" x14ac:dyDescent="0.25">
      <c r="A121" s="75"/>
      <c r="B121" s="71"/>
      <c r="C121" s="68"/>
      <c r="D121" s="68"/>
      <c r="E121" s="68"/>
      <c r="F121" s="68" t="s">
        <v>0</v>
      </c>
      <c r="G121" s="69"/>
      <c r="H121" s="69"/>
      <c r="I121" s="69"/>
      <c r="J121" s="70"/>
      <c r="K121" s="166"/>
      <c r="L121" s="167"/>
      <c r="M121" s="167"/>
      <c r="N121" s="167"/>
      <c r="O121" s="167"/>
      <c r="P121" s="167"/>
      <c r="Q121" s="167"/>
      <c r="R121" s="163"/>
    </row>
    <row r="122" spans="1:18" ht="6" customHeight="1" x14ac:dyDescent="0.25">
      <c r="A122" s="59"/>
      <c r="B122" s="74"/>
      <c r="C122" s="60"/>
      <c r="D122" s="60"/>
      <c r="E122" s="60"/>
      <c r="F122" s="60"/>
      <c r="G122" s="61"/>
      <c r="H122" s="61"/>
      <c r="I122" s="61"/>
      <c r="J122" s="61"/>
      <c r="K122" s="84"/>
      <c r="L122" s="60"/>
      <c r="M122" s="60"/>
      <c r="N122" s="60"/>
      <c r="O122" s="61"/>
      <c r="P122" s="61"/>
      <c r="Q122" s="61"/>
      <c r="R122" s="62"/>
    </row>
    <row r="123" spans="1:18" ht="19" x14ac:dyDescent="0.25">
      <c r="A123" s="63" t="s">
        <v>142</v>
      </c>
      <c r="B123" s="72" t="s">
        <v>139</v>
      </c>
      <c r="C123" s="65" t="s">
        <v>90</v>
      </c>
      <c r="D123" s="49" t="s">
        <v>39</v>
      </c>
      <c r="E123" s="49"/>
      <c r="F123" s="4" t="s">
        <v>117</v>
      </c>
      <c r="G123" s="64">
        <v>151</v>
      </c>
      <c r="H123" s="64">
        <v>181</v>
      </c>
      <c r="I123" s="64">
        <v>175</v>
      </c>
      <c r="J123" s="57">
        <f>SUM(G123:I123)</f>
        <v>507</v>
      </c>
      <c r="K123" s="87" t="s">
        <v>53</v>
      </c>
      <c r="L123" s="49" t="s">
        <v>39</v>
      </c>
      <c r="M123" s="49"/>
      <c r="N123" s="4" t="s">
        <v>36</v>
      </c>
      <c r="O123" s="64">
        <v>72</v>
      </c>
      <c r="P123" s="64">
        <v>70</v>
      </c>
      <c r="Q123" s="64">
        <v>106</v>
      </c>
      <c r="R123" s="56">
        <f>SUM(O123:Q123)</f>
        <v>248</v>
      </c>
    </row>
    <row r="124" spans="1:18" ht="19" x14ac:dyDescent="0.25">
      <c r="A124" s="66"/>
      <c r="B124" s="72"/>
      <c r="C124" s="65" t="s">
        <v>0</v>
      </c>
      <c r="D124" s="4"/>
      <c r="E124" s="4"/>
      <c r="F124" s="4" t="s">
        <v>123</v>
      </c>
      <c r="G124" s="64">
        <v>133</v>
      </c>
      <c r="H124" s="64">
        <v>159</v>
      </c>
      <c r="I124" s="64">
        <v>115</v>
      </c>
      <c r="J124" s="57">
        <f>SUM(G124:I124)</f>
        <v>407</v>
      </c>
      <c r="K124" s="87"/>
      <c r="L124" s="4"/>
      <c r="M124" s="4"/>
      <c r="N124" s="4" t="s">
        <v>80</v>
      </c>
      <c r="O124" s="64">
        <v>90</v>
      </c>
      <c r="P124" s="64">
        <v>149</v>
      </c>
      <c r="Q124" s="64">
        <v>104</v>
      </c>
      <c r="R124" s="56">
        <f>SUM(O124:Q124)</f>
        <v>343</v>
      </c>
    </row>
    <row r="125" spans="1:18" ht="19" x14ac:dyDescent="0.25">
      <c r="A125" s="66"/>
      <c r="B125" s="72"/>
      <c r="C125" s="65"/>
      <c r="D125" s="4"/>
      <c r="E125" s="4"/>
      <c r="F125" s="4" t="s">
        <v>115</v>
      </c>
      <c r="G125" s="64">
        <v>155</v>
      </c>
      <c r="H125" s="64">
        <v>156</v>
      </c>
      <c r="I125" s="64">
        <v>142</v>
      </c>
      <c r="J125" s="57">
        <f>SUM(G125:I125)</f>
        <v>453</v>
      </c>
      <c r="K125" s="87"/>
      <c r="L125" s="4"/>
      <c r="M125" s="4"/>
      <c r="N125" s="4" t="s">
        <v>37</v>
      </c>
      <c r="O125" s="64">
        <v>148</v>
      </c>
      <c r="P125" s="64">
        <v>166</v>
      </c>
      <c r="Q125" s="64">
        <v>164</v>
      </c>
      <c r="R125" s="56">
        <f>SUM(O125:Q125)</f>
        <v>478</v>
      </c>
    </row>
    <row r="126" spans="1:18" ht="18.5" customHeight="1" x14ac:dyDescent="0.25">
      <c r="A126" s="66"/>
      <c r="B126" s="72"/>
      <c r="C126" s="65" t="s">
        <v>0</v>
      </c>
      <c r="D126" s="4"/>
      <c r="E126" s="4"/>
      <c r="F126" s="4"/>
      <c r="G126" s="57">
        <f>SUM(G122:G125)</f>
        <v>439</v>
      </c>
      <c r="H126" s="57">
        <f>SUM(H122:H125)</f>
        <v>496</v>
      </c>
      <c r="I126" s="57">
        <f>SUM(I122:I125)</f>
        <v>432</v>
      </c>
      <c r="J126" s="57">
        <f>SUM(J122:J125)</f>
        <v>1367</v>
      </c>
      <c r="K126" s="87"/>
      <c r="L126" s="4"/>
      <c r="M126" s="4"/>
      <c r="N126" s="4" t="s">
        <v>0</v>
      </c>
      <c r="O126" s="57">
        <f>SUM(O123:O125)</f>
        <v>310</v>
      </c>
      <c r="P126" s="57">
        <f>SUM(P123:P125)</f>
        <v>385</v>
      </c>
      <c r="Q126" s="57">
        <f>SUM(Q123:Q125)</f>
        <v>374</v>
      </c>
      <c r="R126" s="56">
        <f>SUM(R123:R125)</f>
        <v>1069</v>
      </c>
    </row>
    <row r="127" spans="1:18" ht="6" customHeight="1" x14ac:dyDescent="0.25">
      <c r="A127" s="66"/>
      <c r="B127" s="72"/>
      <c r="C127" s="4"/>
      <c r="D127" s="4"/>
      <c r="E127" s="4"/>
      <c r="F127" s="4"/>
      <c r="G127" s="11"/>
      <c r="H127" s="11"/>
      <c r="I127" s="11"/>
      <c r="J127" s="11"/>
      <c r="K127" s="86"/>
      <c r="L127" s="4"/>
      <c r="M127" s="4"/>
      <c r="N127" s="4"/>
      <c r="O127" s="11"/>
      <c r="P127" s="11"/>
      <c r="Q127" s="11"/>
      <c r="R127" s="58"/>
    </row>
    <row r="128" spans="1:18" ht="18.5" customHeight="1" x14ac:dyDescent="0.25">
      <c r="A128" s="66"/>
      <c r="B128" s="72"/>
      <c r="C128" s="7" t="s">
        <v>4</v>
      </c>
      <c r="D128" s="49" t="s">
        <v>40</v>
      </c>
      <c r="E128" s="49"/>
      <c r="F128" s="4" t="s">
        <v>100</v>
      </c>
      <c r="G128" s="64">
        <v>181</v>
      </c>
      <c r="H128" s="64">
        <v>120</v>
      </c>
      <c r="I128" s="64">
        <v>158</v>
      </c>
      <c r="J128" s="57">
        <f>SUM(G128:I128)</f>
        <v>459</v>
      </c>
      <c r="K128" s="85" t="s">
        <v>52</v>
      </c>
      <c r="L128" s="49" t="s">
        <v>40</v>
      </c>
      <c r="M128" s="49"/>
      <c r="N128" s="4" t="s">
        <v>68</v>
      </c>
      <c r="O128" s="64">
        <v>126</v>
      </c>
      <c r="P128" s="64">
        <v>115</v>
      </c>
      <c r="Q128" s="64">
        <v>127</v>
      </c>
      <c r="R128" s="56">
        <f>SUM(O128:Q128)</f>
        <v>368</v>
      </c>
    </row>
    <row r="129" spans="1:18" ht="18.5" customHeight="1" x14ac:dyDescent="0.25">
      <c r="A129" s="66"/>
      <c r="B129" s="72"/>
      <c r="C129" s="4"/>
      <c r="D129" s="4"/>
      <c r="E129" s="4"/>
      <c r="F129" s="4" t="s">
        <v>99</v>
      </c>
      <c r="G129" s="64">
        <v>214</v>
      </c>
      <c r="H129" s="64">
        <v>225</v>
      </c>
      <c r="I129" s="64">
        <v>203</v>
      </c>
      <c r="J129" s="57">
        <f>SUM(G129:I129)</f>
        <v>642</v>
      </c>
      <c r="K129" s="86"/>
      <c r="L129" s="4"/>
      <c r="M129" s="4"/>
      <c r="N129" s="4" t="s">
        <v>92</v>
      </c>
      <c r="O129" s="64">
        <v>126</v>
      </c>
      <c r="P129" s="64">
        <v>172</v>
      </c>
      <c r="Q129" s="64">
        <v>146</v>
      </c>
      <c r="R129" s="56">
        <f>SUM(O129:Q129)</f>
        <v>444</v>
      </c>
    </row>
    <row r="130" spans="1:18" ht="18.5" customHeight="1" x14ac:dyDescent="0.25">
      <c r="A130" s="66"/>
      <c r="B130" s="72"/>
      <c r="C130" s="4"/>
      <c r="D130" s="4"/>
      <c r="E130" s="4"/>
      <c r="F130" s="4" t="s">
        <v>114</v>
      </c>
      <c r="G130" s="64">
        <v>181</v>
      </c>
      <c r="H130" s="64">
        <v>180</v>
      </c>
      <c r="I130" s="64">
        <v>196</v>
      </c>
      <c r="J130" s="57">
        <f>SUM(G130:I130)</f>
        <v>557</v>
      </c>
      <c r="K130" s="86"/>
      <c r="L130" s="4"/>
      <c r="M130" s="4"/>
      <c r="N130" s="4" t="s">
        <v>63</v>
      </c>
      <c r="O130" s="64">
        <v>152</v>
      </c>
      <c r="P130" s="64">
        <v>149</v>
      </c>
      <c r="Q130" s="64">
        <v>165</v>
      </c>
      <c r="R130" s="56">
        <f>SUM(O130:Q130)</f>
        <v>466</v>
      </c>
    </row>
    <row r="131" spans="1:18" ht="18.5" customHeight="1" x14ac:dyDescent="0.25">
      <c r="A131" s="66"/>
      <c r="B131" s="72"/>
      <c r="C131" s="4"/>
      <c r="D131" s="4"/>
      <c r="E131" s="4"/>
      <c r="F131" s="4"/>
      <c r="G131" s="57">
        <f>SUM(G128:G130)</f>
        <v>576</v>
      </c>
      <c r="H131" s="57">
        <f>SUM(H128:H130)</f>
        <v>525</v>
      </c>
      <c r="I131" s="57">
        <f>SUM(I128:I130)</f>
        <v>557</v>
      </c>
      <c r="J131" s="57">
        <f>SUM(J128:J130)</f>
        <v>1658</v>
      </c>
      <c r="K131" s="86"/>
      <c r="L131" s="4"/>
      <c r="M131" s="4"/>
      <c r="O131" s="57">
        <f>SUM(O128:O130)</f>
        <v>404</v>
      </c>
      <c r="P131" s="57">
        <f>SUM(P128:P130)</f>
        <v>436</v>
      </c>
      <c r="Q131" s="57">
        <f>SUM(Q128:Q130)</f>
        <v>438</v>
      </c>
      <c r="R131" s="56">
        <f>SUM(R128:R130)</f>
        <v>1278</v>
      </c>
    </row>
    <row r="132" spans="1:18" ht="6" customHeight="1" x14ac:dyDescent="0.25">
      <c r="A132" s="66"/>
      <c r="B132" s="72"/>
      <c r="C132" s="60"/>
      <c r="D132" s="60"/>
      <c r="E132" s="60"/>
      <c r="F132" s="60"/>
      <c r="G132" s="61"/>
      <c r="H132" s="61"/>
      <c r="I132" s="61"/>
      <c r="J132" s="61"/>
      <c r="K132" s="84"/>
      <c r="L132" s="60"/>
      <c r="M132" s="60"/>
      <c r="N132" s="60"/>
      <c r="O132" s="61"/>
      <c r="P132" s="61"/>
      <c r="Q132" s="61"/>
      <c r="R132" s="62"/>
    </row>
    <row r="133" spans="1:18" ht="19" customHeight="1" x14ac:dyDescent="0.25">
      <c r="A133" s="66"/>
      <c r="B133" s="72"/>
      <c r="C133" s="7" t="s">
        <v>85</v>
      </c>
      <c r="D133" s="49" t="s">
        <v>28</v>
      </c>
      <c r="E133" s="49"/>
      <c r="F133" s="4" t="s">
        <v>44</v>
      </c>
      <c r="G133" s="64">
        <v>145</v>
      </c>
      <c r="H133" s="64">
        <v>177</v>
      </c>
      <c r="I133" s="64">
        <v>141</v>
      </c>
      <c r="J133" s="56">
        <f>SUM(G133:I133)</f>
        <v>463</v>
      </c>
      <c r="K133" s="85" t="s">
        <v>15</v>
      </c>
      <c r="L133" s="49" t="s">
        <v>101</v>
      </c>
      <c r="M133" s="49" t="s">
        <v>0</v>
      </c>
      <c r="N133" s="4" t="s">
        <v>136</v>
      </c>
      <c r="O133" s="64">
        <v>91</v>
      </c>
      <c r="P133" s="64">
        <v>105</v>
      </c>
      <c r="Q133" s="64">
        <v>114</v>
      </c>
      <c r="R133" s="56">
        <f>SUM(O133:Q133)</f>
        <v>310</v>
      </c>
    </row>
    <row r="134" spans="1:18" ht="19" x14ac:dyDescent="0.25">
      <c r="A134" s="66"/>
      <c r="B134" s="72"/>
      <c r="C134" s="4"/>
      <c r="D134" s="4"/>
      <c r="E134" s="4"/>
      <c r="F134" s="4" t="s">
        <v>43</v>
      </c>
      <c r="G134" s="64"/>
      <c r="H134" s="64">
        <v>122</v>
      </c>
      <c r="I134" s="64"/>
      <c r="J134" s="56">
        <f>SUM(G134:I134)</f>
        <v>122</v>
      </c>
      <c r="K134" s="86"/>
      <c r="L134" s="4"/>
      <c r="M134" s="4"/>
      <c r="N134" s="4" t="s">
        <v>140</v>
      </c>
      <c r="O134" s="64">
        <v>120</v>
      </c>
      <c r="P134" s="64">
        <v>106</v>
      </c>
      <c r="Q134" s="64">
        <v>167</v>
      </c>
      <c r="R134" s="56">
        <f>SUM(O134:Q134)</f>
        <v>393</v>
      </c>
    </row>
    <row r="135" spans="1:18" ht="19" x14ac:dyDescent="0.25">
      <c r="A135" s="66"/>
      <c r="B135" s="72"/>
      <c r="C135" s="4"/>
      <c r="D135" s="4"/>
      <c r="E135" s="4"/>
      <c r="F135" s="4" t="s">
        <v>77</v>
      </c>
      <c r="G135" s="64">
        <v>138</v>
      </c>
      <c r="H135" s="64"/>
      <c r="I135" s="64">
        <v>166</v>
      </c>
      <c r="J135" s="56">
        <f>SUM(G135:I135)</f>
        <v>304</v>
      </c>
      <c r="K135" s="86"/>
      <c r="L135" s="4"/>
      <c r="M135" s="4"/>
      <c r="N135" s="4" t="s">
        <v>38</v>
      </c>
      <c r="O135" s="64">
        <v>139</v>
      </c>
      <c r="P135" s="64">
        <v>125</v>
      </c>
      <c r="Q135" s="64">
        <v>141</v>
      </c>
      <c r="R135" s="56">
        <f>SUM(O135:Q135)</f>
        <v>405</v>
      </c>
    </row>
    <row r="136" spans="1:18" ht="19" x14ac:dyDescent="0.25">
      <c r="A136" s="66"/>
      <c r="B136" s="72"/>
      <c r="C136" s="4"/>
      <c r="D136" s="4"/>
      <c r="E136" s="4"/>
      <c r="F136" s="4" t="s">
        <v>42</v>
      </c>
      <c r="G136" s="64">
        <v>171</v>
      </c>
      <c r="H136" s="64">
        <v>152</v>
      </c>
      <c r="I136" s="64">
        <v>177</v>
      </c>
      <c r="J136" s="56">
        <f>SUM(G136:I136)</f>
        <v>500</v>
      </c>
      <c r="K136" s="86"/>
      <c r="L136" s="4"/>
      <c r="M136" s="4"/>
      <c r="N136" s="4" t="s">
        <v>0</v>
      </c>
      <c r="O136" s="57">
        <f>SUM(O133:O135)</f>
        <v>350</v>
      </c>
      <c r="P136" s="57">
        <f>SUM(P133:P135)</f>
        <v>336</v>
      </c>
      <c r="Q136" s="57">
        <f>SUM(Q133:Q135)</f>
        <v>422</v>
      </c>
      <c r="R136" s="56">
        <f>SUM(R133:R135)</f>
        <v>1108</v>
      </c>
    </row>
    <row r="137" spans="1:18" ht="18.5" customHeight="1" x14ac:dyDescent="0.25">
      <c r="A137" s="66"/>
      <c r="B137" s="72"/>
      <c r="C137" s="4"/>
      <c r="D137" s="4"/>
      <c r="E137" s="4"/>
      <c r="F137" s="4"/>
      <c r="G137" s="57">
        <f>SUM(G133:G136)</f>
        <v>454</v>
      </c>
      <c r="H137" s="57">
        <f>SUM(H133:H136)</f>
        <v>451</v>
      </c>
      <c r="I137" s="57">
        <f>SUM(I133:I136)</f>
        <v>484</v>
      </c>
      <c r="J137" s="56">
        <f>SUM(J133:J136)</f>
        <v>1389</v>
      </c>
      <c r="K137" s="86"/>
      <c r="L137" s="4"/>
      <c r="M137" s="4"/>
      <c r="N137" s="4"/>
      <c r="O137" s="11"/>
      <c r="P137" s="11"/>
      <c r="Q137" s="11"/>
      <c r="R137" s="58"/>
    </row>
    <row r="138" spans="1:18" ht="6" customHeight="1" x14ac:dyDescent="0.25">
      <c r="A138" s="66"/>
      <c r="B138" s="72"/>
      <c r="C138" s="4"/>
      <c r="D138" s="4"/>
      <c r="E138" s="4"/>
      <c r="F138" s="4"/>
      <c r="G138" s="57"/>
      <c r="H138" s="57"/>
      <c r="I138" s="57"/>
      <c r="J138" s="116"/>
      <c r="K138" s="86"/>
      <c r="L138" s="4"/>
      <c r="M138" s="4"/>
      <c r="N138" s="4"/>
      <c r="O138" s="11"/>
      <c r="P138" s="11"/>
      <c r="Q138" s="11"/>
      <c r="R138" s="58"/>
    </row>
    <row r="139" spans="1:18" ht="19" customHeight="1" x14ac:dyDescent="0.25">
      <c r="A139" s="66"/>
      <c r="B139" s="72"/>
      <c r="C139" s="7" t="s">
        <v>14</v>
      </c>
      <c r="D139" s="49" t="s">
        <v>29</v>
      </c>
      <c r="E139" s="49"/>
      <c r="F139" s="4" t="s">
        <v>72</v>
      </c>
      <c r="G139" s="64">
        <v>112</v>
      </c>
      <c r="H139" s="64">
        <v>150</v>
      </c>
      <c r="I139" s="64">
        <v>163</v>
      </c>
      <c r="J139" s="57">
        <f>SUM(G139:I139)</f>
        <v>425</v>
      </c>
      <c r="K139" s="85" t="s">
        <v>88</v>
      </c>
      <c r="L139" s="49" t="s">
        <v>101</v>
      </c>
      <c r="M139" s="49" t="s">
        <v>0</v>
      </c>
      <c r="N139" s="4" t="s">
        <v>141</v>
      </c>
      <c r="O139" s="64">
        <v>101</v>
      </c>
      <c r="P139" s="64">
        <v>146</v>
      </c>
      <c r="Q139" s="64">
        <v>106</v>
      </c>
      <c r="R139" s="56">
        <f>SUM(O139:Q139)</f>
        <v>353</v>
      </c>
    </row>
    <row r="140" spans="1:18" ht="19" customHeight="1" x14ac:dyDescent="0.25">
      <c r="A140" s="66"/>
      <c r="B140" s="72"/>
      <c r="C140" s="4"/>
      <c r="D140" s="4"/>
      <c r="E140" s="4"/>
      <c r="F140" s="4" t="s">
        <v>122</v>
      </c>
      <c r="G140" s="64">
        <v>146</v>
      </c>
      <c r="H140" s="64">
        <v>141</v>
      </c>
      <c r="I140" s="64">
        <v>112</v>
      </c>
      <c r="J140" s="57">
        <f>SUM(G140:I140)</f>
        <v>399</v>
      </c>
      <c r="K140" s="86"/>
      <c r="L140" s="4"/>
      <c r="M140" s="4"/>
      <c r="N140" s="4" t="s">
        <v>108</v>
      </c>
      <c r="O140" s="64">
        <v>119</v>
      </c>
      <c r="P140" s="64">
        <v>136</v>
      </c>
      <c r="Q140" s="64">
        <v>112</v>
      </c>
      <c r="R140" s="56">
        <f>SUM(O140:Q140)</f>
        <v>367</v>
      </c>
    </row>
    <row r="141" spans="1:18" ht="19" customHeight="1" x14ac:dyDescent="0.25">
      <c r="A141" s="66"/>
      <c r="B141" s="72"/>
      <c r="C141" s="4"/>
      <c r="D141" s="4"/>
      <c r="E141" s="4"/>
      <c r="F141" s="4" t="s">
        <v>74</v>
      </c>
      <c r="G141" s="64">
        <v>139</v>
      </c>
      <c r="H141" s="64">
        <v>166</v>
      </c>
      <c r="I141" s="64">
        <v>133</v>
      </c>
      <c r="J141" s="57">
        <f>SUM(G141:I141)</f>
        <v>438</v>
      </c>
      <c r="K141" s="86"/>
      <c r="L141" s="4"/>
      <c r="M141" s="4"/>
      <c r="N141" s="4" t="s">
        <v>50</v>
      </c>
      <c r="O141" s="64">
        <v>105</v>
      </c>
      <c r="P141" s="64">
        <v>160</v>
      </c>
      <c r="Q141" s="64">
        <v>146</v>
      </c>
      <c r="R141" s="56">
        <f>SUM(O141:Q141)</f>
        <v>411</v>
      </c>
    </row>
    <row r="142" spans="1:18" ht="19" x14ac:dyDescent="0.25">
      <c r="A142" s="66"/>
      <c r="B142" s="72"/>
      <c r="C142" s="4"/>
      <c r="D142" s="4"/>
      <c r="E142" s="4"/>
      <c r="F142" s="4"/>
      <c r="G142" s="57">
        <f>SUM(G139:G141)</f>
        <v>397</v>
      </c>
      <c r="H142" s="57">
        <f>SUM(H139:H141)</f>
        <v>457</v>
      </c>
      <c r="I142" s="57">
        <f>SUM(I139:I141)</f>
        <v>408</v>
      </c>
      <c r="J142" s="57">
        <f>SUM(J139:J141)</f>
        <v>1262</v>
      </c>
      <c r="K142" s="86"/>
      <c r="L142" s="4"/>
      <c r="M142" s="4"/>
      <c r="N142" s="4"/>
      <c r="O142" s="57">
        <f>SUM(O138:O141)</f>
        <v>325</v>
      </c>
      <c r="P142" s="57">
        <f>SUM(P138:P141)</f>
        <v>442</v>
      </c>
      <c r="Q142" s="57">
        <f>SUM(Q138:Q141)</f>
        <v>364</v>
      </c>
      <c r="R142" s="56">
        <f>SUM(R138:R141)</f>
        <v>1131</v>
      </c>
    </row>
    <row r="143" spans="1:18" ht="6" customHeight="1" x14ac:dyDescent="0.25">
      <c r="A143" s="66"/>
      <c r="B143" s="72"/>
      <c r="C143" s="68"/>
      <c r="D143" s="68"/>
      <c r="E143" s="68"/>
      <c r="F143" s="68" t="s">
        <v>0</v>
      </c>
      <c r="G143" s="69"/>
      <c r="H143" s="69"/>
      <c r="I143" s="69"/>
      <c r="J143" s="69"/>
      <c r="K143" s="67"/>
      <c r="L143" s="68"/>
      <c r="M143" s="68"/>
      <c r="N143" s="68"/>
      <c r="O143" s="68"/>
      <c r="P143" s="68"/>
      <c r="Q143" s="68"/>
      <c r="R143" s="71"/>
    </row>
    <row r="144" spans="1:18" ht="6" customHeight="1" x14ac:dyDescent="0.25">
      <c r="A144" s="66"/>
      <c r="B144" s="72"/>
      <c r="C144" s="60"/>
      <c r="D144" s="60"/>
      <c r="E144" s="60"/>
      <c r="F144" s="60" t="s">
        <v>0</v>
      </c>
      <c r="G144" s="61"/>
      <c r="H144" s="61"/>
      <c r="I144" s="61"/>
      <c r="J144" s="62"/>
      <c r="K144" s="60"/>
      <c r="L144" s="60"/>
      <c r="M144" s="60"/>
      <c r="N144" s="60"/>
      <c r="O144" s="61"/>
      <c r="P144" s="61"/>
      <c r="Q144" s="61"/>
      <c r="R144" s="62"/>
    </row>
    <row r="145" spans="1:18" ht="19" customHeight="1" x14ac:dyDescent="0.25">
      <c r="A145" s="66"/>
      <c r="B145" s="72"/>
      <c r="C145" s="7"/>
      <c r="D145" s="49"/>
      <c r="E145" s="49"/>
      <c r="F145" s="4"/>
      <c r="G145" s="64"/>
      <c r="H145" s="64"/>
      <c r="I145" s="64"/>
      <c r="J145" s="56"/>
      <c r="K145" s="7" t="s">
        <v>65</v>
      </c>
      <c r="L145" s="49" t="s">
        <v>39</v>
      </c>
      <c r="M145" s="49"/>
      <c r="N145" s="4" t="s">
        <v>112</v>
      </c>
      <c r="O145" s="64">
        <v>107</v>
      </c>
      <c r="P145" s="64">
        <v>113</v>
      </c>
      <c r="Q145" s="64">
        <v>133</v>
      </c>
      <c r="R145" s="56">
        <f>SUM(O145:Q145)</f>
        <v>353</v>
      </c>
    </row>
    <row r="146" spans="1:18" ht="19" customHeight="1" x14ac:dyDescent="0.25">
      <c r="A146" s="66"/>
      <c r="B146" s="72"/>
      <c r="C146" s="4"/>
      <c r="D146" s="4"/>
      <c r="E146" s="4"/>
      <c r="F146" s="4"/>
      <c r="G146" s="64"/>
      <c r="H146" s="64"/>
      <c r="I146" s="64"/>
      <c r="J146" s="56"/>
      <c r="K146" s="4"/>
      <c r="L146" s="4"/>
      <c r="M146" s="4"/>
      <c r="N146" s="4" t="s">
        <v>75</v>
      </c>
      <c r="O146" s="64">
        <v>153</v>
      </c>
      <c r="P146" s="64">
        <v>131</v>
      </c>
      <c r="Q146" s="64">
        <v>117</v>
      </c>
      <c r="R146" s="56">
        <f>SUM(O146:Q146)</f>
        <v>401</v>
      </c>
    </row>
    <row r="147" spans="1:18" ht="19" x14ac:dyDescent="0.25">
      <c r="A147" s="66"/>
      <c r="B147" s="72"/>
      <c r="C147" s="4"/>
      <c r="D147" s="4"/>
      <c r="E147" s="4"/>
      <c r="F147" s="4"/>
      <c r="G147" s="64"/>
      <c r="H147" s="64"/>
      <c r="I147" s="64"/>
      <c r="J147" s="56"/>
      <c r="K147" s="4"/>
      <c r="L147" s="4"/>
      <c r="M147" s="4"/>
      <c r="N147" s="4" t="s">
        <v>84</v>
      </c>
      <c r="O147" s="64">
        <v>156</v>
      </c>
      <c r="P147" s="64">
        <v>112</v>
      </c>
      <c r="Q147" s="64">
        <v>150</v>
      </c>
      <c r="R147" s="56">
        <f>SUM(O147:Q147)</f>
        <v>418</v>
      </c>
    </row>
    <row r="148" spans="1:18" ht="19" x14ac:dyDescent="0.25">
      <c r="A148" s="66"/>
      <c r="B148" s="72"/>
      <c r="C148" s="4"/>
      <c r="D148" s="4"/>
      <c r="E148" s="4"/>
      <c r="F148" s="4"/>
      <c r="G148" s="57"/>
      <c r="H148" s="57"/>
      <c r="I148" s="57"/>
      <c r="J148" s="56"/>
      <c r="K148" s="4"/>
      <c r="L148" s="4"/>
      <c r="M148" s="4"/>
      <c r="N148" s="4"/>
      <c r="O148" s="57">
        <f>SUM(O145:O147)</f>
        <v>416</v>
      </c>
      <c r="P148" s="57">
        <f>SUM(P145:P147)</f>
        <v>356</v>
      </c>
      <c r="Q148" s="57">
        <f>SUM(Q145:Q147)</f>
        <v>400</v>
      </c>
      <c r="R148" s="56">
        <f>SUM(R145:R147)</f>
        <v>1172</v>
      </c>
    </row>
    <row r="149" spans="1:18" ht="6" customHeight="1" x14ac:dyDescent="0.25">
      <c r="A149" s="66"/>
      <c r="B149" s="72"/>
      <c r="C149" s="4"/>
      <c r="D149" s="4"/>
      <c r="E149" s="4"/>
      <c r="F149" s="4"/>
      <c r="G149" s="11"/>
      <c r="H149" s="11"/>
      <c r="I149" s="11"/>
      <c r="J149" s="58"/>
      <c r="K149" s="4"/>
      <c r="L149" s="4"/>
      <c r="M149" s="4"/>
      <c r="N149" s="4"/>
      <c r="O149" s="11"/>
      <c r="P149" s="11"/>
      <c r="Q149" s="11"/>
      <c r="R149" s="58"/>
    </row>
    <row r="150" spans="1:18" ht="19" x14ac:dyDescent="0.25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5</v>
      </c>
      <c r="L150" s="49" t="s">
        <v>40</v>
      </c>
      <c r="M150" s="49"/>
      <c r="N150" s="4" t="s">
        <v>33</v>
      </c>
      <c r="O150" s="64">
        <v>176</v>
      </c>
      <c r="P150" s="64">
        <v>172</v>
      </c>
      <c r="Q150" s="64">
        <v>108</v>
      </c>
      <c r="R150" s="58">
        <f>SUM(O150:Q150)</f>
        <v>456</v>
      </c>
    </row>
    <row r="151" spans="1:18" ht="19" x14ac:dyDescent="0.25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70</v>
      </c>
      <c r="O151" s="64">
        <v>114</v>
      </c>
      <c r="P151" s="64">
        <v>131</v>
      </c>
      <c r="Q151" s="64">
        <v>126</v>
      </c>
      <c r="R151" s="58">
        <f>SUM(O151:Q151)</f>
        <v>371</v>
      </c>
    </row>
    <row r="152" spans="1:18" ht="19" customHeight="1" x14ac:dyDescent="0.25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30</v>
      </c>
      <c r="O152" s="64">
        <v>144</v>
      </c>
      <c r="P152" s="64">
        <v>151</v>
      </c>
      <c r="Q152" s="64">
        <v>194</v>
      </c>
      <c r="R152" s="58">
        <f>SUM(O152:Q152)</f>
        <v>489</v>
      </c>
    </row>
    <row r="153" spans="1:18" ht="19" customHeight="1" x14ac:dyDescent="0.25">
      <c r="A153" s="75"/>
      <c r="B153" s="71"/>
      <c r="C153" s="67"/>
      <c r="D153" s="68"/>
      <c r="E153" s="68"/>
      <c r="F153" s="68"/>
      <c r="G153" s="142"/>
      <c r="H153" s="142"/>
      <c r="I153" s="142"/>
      <c r="J153" s="143"/>
      <c r="K153" s="67"/>
      <c r="L153" s="68"/>
      <c r="M153" s="68"/>
      <c r="N153" s="68"/>
      <c r="O153" s="73">
        <f>SUM(O150:O152)</f>
        <v>434</v>
      </c>
      <c r="P153" s="73">
        <f>SUM(P150:P152)</f>
        <v>454</v>
      </c>
      <c r="Q153" s="73">
        <f>SUM(Q150:Q152)</f>
        <v>428</v>
      </c>
      <c r="R153" s="144">
        <f>SUM(R150:R152)</f>
        <v>1316</v>
      </c>
    </row>
    <row r="154" spans="1:18" ht="6" customHeight="1" x14ac:dyDescent="0.25">
      <c r="A154" s="59"/>
      <c r="B154" s="74"/>
      <c r="C154" s="60"/>
      <c r="D154" s="60"/>
      <c r="E154" s="60"/>
      <c r="F154" s="60"/>
      <c r="G154" s="61"/>
      <c r="H154" s="61"/>
      <c r="I154" s="61"/>
      <c r="J154" s="61"/>
      <c r="K154" s="84"/>
      <c r="L154" s="60"/>
      <c r="M154" s="60"/>
      <c r="N154" s="60"/>
      <c r="O154" s="61"/>
      <c r="P154" s="61"/>
      <c r="Q154" s="61"/>
      <c r="R154" s="62"/>
    </row>
    <row r="155" spans="1:18" ht="19" x14ac:dyDescent="0.25">
      <c r="A155" s="63" t="s">
        <v>143</v>
      </c>
      <c r="B155" s="72" t="s">
        <v>144</v>
      </c>
      <c r="C155" s="65" t="s">
        <v>66</v>
      </c>
      <c r="D155" s="49" t="s">
        <v>40</v>
      </c>
      <c r="E155" s="49"/>
      <c r="F155" s="4" t="s">
        <v>89</v>
      </c>
      <c r="G155" s="64">
        <v>221</v>
      </c>
      <c r="H155" s="64">
        <v>193</v>
      </c>
      <c r="I155" s="64">
        <v>178</v>
      </c>
      <c r="J155" s="57">
        <f>SUM(G155:I155)</f>
        <v>592</v>
      </c>
      <c r="K155" s="87" t="s">
        <v>53</v>
      </c>
      <c r="L155" s="49" t="s">
        <v>39</v>
      </c>
      <c r="M155" s="49"/>
      <c r="N155" s="4" t="s">
        <v>36</v>
      </c>
      <c r="O155" s="64">
        <v>98</v>
      </c>
      <c r="P155" s="64">
        <v>114</v>
      </c>
      <c r="Q155" s="64">
        <v>91</v>
      </c>
      <c r="R155" s="56">
        <f>SUM(O155:Q155)</f>
        <v>303</v>
      </c>
    </row>
    <row r="156" spans="1:18" ht="19" x14ac:dyDescent="0.25">
      <c r="A156" s="66"/>
      <c r="B156" s="72"/>
      <c r="C156" s="65" t="s">
        <v>0</v>
      </c>
      <c r="D156" s="4"/>
      <c r="E156" s="4"/>
      <c r="F156" s="4" t="s">
        <v>45</v>
      </c>
      <c r="G156" s="64">
        <v>165</v>
      </c>
      <c r="H156" s="64">
        <v>171</v>
      </c>
      <c r="I156" s="64">
        <v>172</v>
      </c>
      <c r="J156" s="57">
        <f>SUM(G156:I156)</f>
        <v>508</v>
      </c>
      <c r="K156" s="87"/>
      <c r="L156" s="4"/>
      <c r="M156" s="4"/>
      <c r="N156" s="4" t="s">
        <v>80</v>
      </c>
      <c r="O156" s="64">
        <v>132</v>
      </c>
      <c r="P156" s="64">
        <v>102</v>
      </c>
      <c r="Q156" s="64">
        <v>140</v>
      </c>
      <c r="R156" s="56">
        <f>SUM(O156:Q156)</f>
        <v>374</v>
      </c>
    </row>
    <row r="157" spans="1:18" ht="19" x14ac:dyDescent="0.25">
      <c r="A157" s="66"/>
      <c r="B157" s="72"/>
      <c r="C157" s="65"/>
      <c r="D157" s="4"/>
      <c r="E157" s="4"/>
      <c r="F157" s="4" t="s">
        <v>71</v>
      </c>
      <c r="G157" s="64">
        <v>205</v>
      </c>
      <c r="H157" s="64">
        <v>234</v>
      </c>
      <c r="I157" s="64">
        <v>166</v>
      </c>
      <c r="J157" s="57">
        <f>SUM(G157:I157)</f>
        <v>605</v>
      </c>
      <c r="K157" s="87"/>
      <c r="L157" s="4"/>
      <c r="M157" s="4"/>
      <c r="N157" s="4" t="s">
        <v>37</v>
      </c>
      <c r="O157" s="64">
        <v>144</v>
      </c>
      <c r="P157" s="64">
        <v>138</v>
      </c>
      <c r="Q157" s="64">
        <v>152</v>
      </c>
      <c r="R157" s="56">
        <f>SUM(O157:Q157)</f>
        <v>434</v>
      </c>
    </row>
    <row r="158" spans="1:18" ht="18.5" customHeight="1" x14ac:dyDescent="0.25">
      <c r="A158" s="66"/>
      <c r="B158" s="72"/>
      <c r="C158" s="65" t="s">
        <v>0</v>
      </c>
      <c r="D158" s="4"/>
      <c r="E158" s="4"/>
      <c r="F158" s="4"/>
      <c r="G158" s="57">
        <f>SUM(G154:G157)</f>
        <v>591</v>
      </c>
      <c r="H158" s="57">
        <f>SUM(H154:H157)</f>
        <v>598</v>
      </c>
      <c r="I158" s="57">
        <f>SUM(I154:I157)</f>
        <v>516</v>
      </c>
      <c r="J158" s="57">
        <f>SUM(J154:J157)</f>
        <v>1705</v>
      </c>
      <c r="K158" s="87"/>
      <c r="L158" s="4"/>
      <c r="M158" s="4"/>
      <c r="N158" s="4" t="s">
        <v>0</v>
      </c>
      <c r="O158" s="57">
        <f>SUM(O155:O157)</f>
        <v>374</v>
      </c>
      <c r="P158" s="57">
        <f>SUM(P155:P157)</f>
        <v>354</v>
      </c>
      <c r="Q158" s="57">
        <f>SUM(Q155:Q157)</f>
        <v>383</v>
      </c>
      <c r="R158" s="56">
        <f>SUM(R155:R157)</f>
        <v>1111</v>
      </c>
    </row>
    <row r="159" spans="1:18" ht="6" customHeight="1" x14ac:dyDescent="0.25">
      <c r="A159" s="66"/>
      <c r="B159" s="72"/>
      <c r="C159" s="4"/>
      <c r="D159" s="4"/>
      <c r="E159" s="4"/>
      <c r="F159" s="4"/>
      <c r="G159" s="11"/>
      <c r="H159" s="11"/>
      <c r="I159" s="11"/>
      <c r="J159" s="11"/>
      <c r="K159" s="86"/>
      <c r="L159" s="4"/>
      <c r="M159" s="4"/>
      <c r="N159" s="4"/>
      <c r="O159" s="11"/>
      <c r="P159" s="11"/>
      <c r="Q159" s="11"/>
      <c r="R159" s="58"/>
    </row>
    <row r="160" spans="1:18" ht="18.5" customHeight="1" x14ac:dyDescent="0.25">
      <c r="A160" s="66"/>
      <c r="B160" s="72"/>
      <c r="C160" s="7" t="s">
        <v>14</v>
      </c>
      <c r="D160" s="49" t="s">
        <v>39</v>
      </c>
      <c r="E160" s="49"/>
      <c r="F160" s="4" t="s">
        <v>72</v>
      </c>
      <c r="G160" s="64">
        <v>108</v>
      </c>
      <c r="H160" s="64">
        <v>176</v>
      </c>
      <c r="I160" s="64">
        <v>132</v>
      </c>
      <c r="J160" s="57">
        <f>SUM(G160:I160)</f>
        <v>416</v>
      </c>
      <c r="K160" s="85" t="s">
        <v>65</v>
      </c>
      <c r="L160" s="49" t="s">
        <v>40</v>
      </c>
      <c r="M160" s="49"/>
      <c r="N160" s="4" t="s">
        <v>75</v>
      </c>
      <c r="O160" s="64">
        <v>145</v>
      </c>
      <c r="P160" s="64">
        <v>163</v>
      </c>
      <c r="Q160" s="64">
        <v>162</v>
      </c>
      <c r="R160" s="56">
        <f>SUM(O160:Q160)</f>
        <v>470</v>
      </c>
    </row>
    <row r="161" spans="1:18" ht="18.5" customHeight="1" x14ac:dyDescent="0.25">
      <c r="A161" s="66"/>
      <c r="B161" s="72"/>
      <c r="C161" s="4"/>
      <c r="D161" s="4"/>
      <c r="E161" s="4"/>
      <c r="F161" s="4" t="s">
        <v>73</v>
      </c>
      <c r="G161" s="64">
        <v>131</v>
      </c>
      <c r="H161" s="64">
        <v>165</v>
      </c>
      <c r="I161" s="64">
        <v>178</v>
      </c>
      <c r="J161" s="57">
        <f>SUM(G161:I161)</f>
        <v>474</v>
      </c>
      <c r="K161" s="86"/>
      <c r="L161" s="4"/>
      <c r="M161" s="4"/>
      <c r="N161" s="4" t="s">
        <v>146</v>
      </c>
      <c r="O161" s="64">
        <v>134</v>
      </c>
      <c r="P161" s="64">
        <v>157</v>
      </c>
      <c r="Q161" s="64">
        <v>135</v>
      </c>
      <c r="R161" s="56">
        <f>SUM(O161:Q161)</f>
        <v>426</v>
      </c>
    </row>
    <row r="162" spans="1:18" ht="18.5" customHeight="1" x14ac:dyDescent="0.25">
      <c r="A162" s="66"/>
      <c r="B162" s="72"/>
      <c r="C162" s="4"/>
      <c r="D162" s="4"/>
      <c r="E162" s="4"/>
      <c r="F162" s="4" t="s">
        <v>145</v>
      </c>
      <c r="G162" s="64">
        <v>161</v>
      </c>
      <c r="H162" s="64">
        <v>168</v>
      </c>
      <c r="I162" s="64">
        <v>133</v>
      </c>
      <c r="J162" s="57">
        <f>SUM(G162:I162)</f>
        <v>462</v>
      </c>
      <c r="K162" s="86"/>
      <c r="L162" s="4"/>
      <c r="M162" s="4"/>
      <c r="N162" s="4" t="s">
        <v>84</v>
      </c>
      <c r="O162" s="64">
        <v>137</v>
      </c>
      <c r="P162" s="64">
        <v>158</v>
      </c>
      <c r="Q162" s="64">
        <v>169</v>
      </c>
      <c r="R162" s="56">
        <f>SUM(O162:Q162)</f>
        <v>464</v>
      </c>
    </row>
    <row r="163" spans="1:18" ht="18.5" customHeight="1" x14ac:dyDescent="0.25">
      <c r="A163" s="66"/>
      <c r="B163" s="72"/>
      <c r="C163" s="4"/>
      <c r="D163" s="4"/>
      <c r="E163" s="4"/>
      <c r="F163" s="4"/>
      <c r="G163" s="57">
        <f>SUM(G160:G162)</f>
        <v>400</v>
      </c>
      <c r="H163" s="57">
        <f>SUM(H160:H162)</f>
        <v>509</v>
      </c>
      <c r="I163" s="57">
        <f>SUM(I160:I162)</f>
        <v>443</v>
      </c>
      <c r="J163" s="57">
        <f>SUM(J160:J162)</f>
        <v>1352</v>
      </c>
      <c r="K163" s="86"/>
      <c r="L163" s="4"/>
      <c r="M163" s="4"/>
      <c r="O163" s="57">
        <f>SUM(O160:O162)</f>
        <v>416</v>
      </c>
      <c r="P163" s="57">
        <f>SUM(P160:P162)</f>
        <v>478</v>
      </c>
      <c r="Q163" s="57">
        <f>SUM(Q160:Q162)</f>
        <v>466</v>
      </c>
      <c r="R163" s="56">
        <f>SUM(R160:R162)</f>
        <v>1360</v>
      </c>
    </row>
    <row r="164" spans="1:18" ht="6" customHeight="1" x14ac:dyDescent="0.25">
      <c r="A164" s="66"/>
      <c r="B164" s="72"/>
      <c r="C164" s="60"/>
      <c r="D164" s="60"/>
      <c r="E164" s="60"/>
      <c r="F164" s="60"/>
      <c r="G164" s="61"/>
      <c r="H164" s="61"/>
      <c r="I164" s="61"/>
      <c r="J164" s="61"/>
      <c r="K164" s="84"/>
      <c r="L164" s="60"/>
      <c r="M164" s="60"/>
      <c r="N164" s="60"/>
      <c r="O164" s="61"/>
      <c r="P164" s="61"/>
      <c r="Q164" s="61"/>
      <c r="R164" s="62"/>
    </row>
    <row r="165" spans="1:18" ht="19" customHeight="1" x14ac:dyDescent="0.25">
      <c r="A165" s="66"/>
      <c r="B165" s="72"/>
      <c r="C165" s="172" t="s">
        <v>4</v>
      </c>
      <c r="D165" s="49" t="s">
        <v>28</v>
      </c>
      <c r="E165" s="49"/>
      <c r="F165" s="4" t="s">
        <v>100</v>
      </c>
      <c r="G165" s="64">
        <v>180</v>
      </c>
      <c r="H165" s="64">
        <v>190</v>
      </c>
      <c r="I165" s="64">
        <v>209</v>
      </c>
      <c r="J165" s="56">
        <f>SUM(G165:I165)</f>
        <v>579</v>
      </c>
      <c r="K165" s="85" t="s">
        <v>15</v>
      </c>
      <c r="L165" s="49" t="s">
        <v>39</v>
      </c>
      <c r="M165" s="49" t="s">
        <v>0</v>
      </c>
      <c r="N165" s="4" t="s">
        <v>87</v>
      </c>
      <c r="O165" s="64">
        <v>110</v>
      </c>
      <c r="P165" s="64">
        <v>109</v>
      </c>
      <c r="Q165" s="64">
        <v>89</v>
      </c>
      <c r="R165" s="56">
        <f>SUM(O165:Q165)</f>
        <v>308</v>
      </c>
    </row>
    <row r="166" spans="1:18" ht="19" x14ac:dyDescent="0.25">
      <c r="A166" s="66"/>
      <c r="B166" s="72"/>
      <c r="C166" s="173"/>
      <c r="D166" s="173"/>
      <c r="E166" s="173"/>
      <c r="F166" s="4" t="s">
        <v>99</v>
      </c>
      <c r="G166" s="64">
        <v>238</v>
      </c>
      <c r="H166" s="64">
        <v>206</v>
      </c>
      <c r="I166" s="64">
        <v>173</v>
      </c>
      <c r="J166" s="56">
        <f>SUM(G166:I166)</f>
        <v>617</v>
      </c>
      <c r="K166" s="86"/>
      <c r="L166" s="4"/>
      <c r="M166" s="4"/>
      <c r="N166" s="4" t="s">
        <v>78</v>
      </c>
      <c r="O166" s="64">
        <v>102</v>
      </c>
      <c r="P166" s="64">
        <v>101</v>
      </c>
      <c r="Q166" s="64">
        <v>122</v>
      </c>
      <c r="R166" s="56">
        <f>SUM(O166:Q166)</f>
        <v>325</v>
      </c>
    </row>
    <row r="167" spans="1:18" ht="19" x14ac:dyDescent="0.25">
      <c r="A167" s="66"/>
      <c r="B167" s="72"/>
      <c r="C167" s="173"/>
      <c r="D167" s="173"/>
      <c r="E167" s="173"/>
      <c r="F167" s="4" t="s">
        <v>114</v>
      </c>
      <c r="G167" s="64">
        <v>162</v>
      </c>
      <c r="H167" s="64">
        <v>127</v>
      </c>
      <c r="I167" s="64">
        <v>170</v>
      </c>
      <c r="J167" s="56">
        <f>SUM(G167:I167)</f>
        <v>459</v>
      </c>
      <c r="K167" s="86"/>
      <c r="L167" s="4"/>
      <c r="M167" s="4"/>
      <c r="N167" s="4" t="s">
        <v>38</v>
      </c>
      <c r="O167" s="64">
        <v>116</v>
      </c>
      <c r="P167" s="64">
        <v>163</v>
      </c>
      <c r="Q167" s="64">
        <v>157</v>
      </c>
      <c r="R167" s="56">
        <f>SUM(O167:Q167)</f>
        <v>436</v>
      </c>
    </row>
    <row r="168" spans="1:18" ht="19" x14ac:dyDescent="0.25">
      <c r="A168" s="66"/>
      <c r="B168" s="72"/>
      <c r="C168" s="173"/>
      <c r="D168" s="173"/>
      <c r="E168" s="173"/>
      <c r="F168" s="4"/>
      <c r="G168" s="57">
        <f>SUM(G165:G167)</f>
        <v>580</v>
      </c>
      <c r="H168" s="57">
        <f>SUM(H165:H167)</f>
        <v>523</v>
      </c>
      <c r="I168" s="57">
        <f>SUM(I165:I167)</f>
        <v>552</v>
      </c>
      <c r="J168" s="56">
        <f>SUM(J165:J167)</f>
        <v>1655</v>
      </c>
      <c r="K168" s="174"/>
      <c r="L168" s="4"/>
      <c r="M168" s="4"/>
      <c r="N168" s="4" t="s">
        <v>0</v>
      </c>
      <c r="O168" s="57">
        <f>SUM(O165:O167)</f>
        <v>328</v>
      </c>
      <c r="P168" s="57">
        <f>SUM(P165:P167)</f>
        <v>373</v>
      </c>
      <c r="Q168" s="57">
        <f>SUM(Q165:Q167)</f>
        <v>368</v>
      </c>
      <c r="R168" s="56">
        <f>SUM(R165:R167)</f>
        <v>1069</v>
      </c>
    </row>
    <row r="169" spans="1:18" ht="6" customHeight="1" x14ac:dyDescent="0.25">
      <c r="A169" s="66"/>
      <c r="B169" s="72"/>
      <c r="C169" s="4"/>
      <c r="D169" s="4"/>
      <c r="E169" s="4"/>
      <c r="F169" s="4"/>
      <c r="G169" s="57"/>
      <c r="H169" s="57"/>
      <c r="I169" s="57"/>
      <c r="J169" s="116"/>
      <c r="K169" s="86"/>
      <c r="L169" s="4"/>
      <c r="M169" s="4"/>
      <c r="N169" s="4"/>
      <c r="O169" s="11"/>
      <c r="P169" s="11"/>
      <c r="Q169" s="11"/>
      <c r="R169" s="58"/>
    </row>
    <row r="170" spans="1:18" ht="19" customHeight="1" x14ac:dyDescent="0.25">
      <c r="A170" s="66"/>
      <c r="B170" s="72"/>
      <c r="C170" s="7" t="s">
        <v>85</v>
      </c>
      <c r="D170" s="49" t="s">
        <v>29</v>
      </c>
      <c r="E170" s="49"/>
      <c r="F170" s="4" t="s">
        <v>44</v>
      </c>
      <c r="G170" s="64">
        <v>143</v>
      </c>
      <c r="H170" s="64"/>
      <c r="I170" s="64">
        <v>175</v>
      </c>
      <c r="J170" s="56">
        <f>SUM(G170:I170)</f>
        <v>318</v>
      </c>
      <c r="K170" s="85" t="s">
        <v>5</v>
      </c>
      <c r="L170" s="49" t="s">
        <v>40</v>
      </c>
      <c r="M170" s="49" t="s">
        <v>0</v>
      </c>
      <c r="N170" s="4" t="s">
        <v>33</v>
      </c>
      <c r="O170" s="64">
        <v>129</v>
      </c>
      <c r="P170" s="64">
        <v>194</v>
      </c>
      <c r="Q170" s="64">
        <v>189</v>
      </c>
      <c r="R170" s="56">
        <f>SUM(O170:Q170)</f>
        <v>512</v>
      </c>
    </row>
    <row r="171" spans="1:18" ht="19" customHeight="1" x14ac:dyDescent="0.25">
      <c r="A171" s="66"/>
      <c r="B171" s="72"/>
      <c r="C171" s="4"/>
      <c r="D171" s="4"/>
      <c r="E171" s="4"/>
      <c r="F171" s="4" t="s">
        <v>43</v>
      </c>
      <c r="G171" s="64">
        <v>148</v>
      </c>
      <c r="H171" s="64">
        <v>149</v>
      </c>
      <c r="I171" s="64">
        <v>139</v>
      </c>
      <c r="J171" s="56">
        <f>SUM(G171:I171)</f>
        <v>436</v>
      </c>
      <c r="K171" s="86"/>
      <c r="L171" s="4"/>
      <c r="M171" s="4"/>
      <c r="N171" s="4" t="s">
        <v>105</v>
      </c>
      <c r="O171" s="64">
        <v>115</v>
      </c>
      <c r="P171" s="64">
        <v>111</v>
      </c>
      <c r="Q171" s="64">
        <v>137</v>
      </c>
      <c r="R171" s="56">
        <f>SUM(O171:Q171)</f>
        <v>363</v>
      </c>
    </row>
    <row r="172" spans="1:18" ht="19" customHeight="1" x14ac:dyDescent="0.25">
      <c r="A172" s="66"/>
      <c r="B172" s="72"/>
      <c r="C172" s="4"/>
      <c r="D172" s="4"/>
      <c r="E172" s="4"/>
      <c r="F172" s="4" t="s">
        <v>42</v>
      </c>
      <c r="G172" s="64">
        <v>210</v>
      </c>
      <c r="H172" s="64">
        <v>129</v>
      </c>
      <c r="I172" s="64"/>
      <c r="J172" s="56">
        <f>SUM(G172:I172)</f>
        <v>339</v>
      </c>
      <c r="K172" s="86"/>
      <c r="L172" s="4"/>
      <c r="M172" s="4"/>
      <c r="N172" s="4" t="s">
        <v>30</v>
      </c>
      <c r="O172" s="64">
        <v>164</v>
      </c>
      <c r="P172" s="64">
        <v>185</v>
      </c>
      <c r="Q172" s="64">
        <v>168</v>
      </c>
      <c r="R172" s="56">
        <f>SUM(O172:Q172)</f>
        <v>517</v>
      </c>
    </row>
    <row r="173" spans="1:18" ht="19" x14ac:dyDescent="0.25">
      <c r="A173" s="66"/>
      <c r="B173" s="72"/>
      <c r="C173" s="4"/>
      <c r="D173" s="4"/>
      <c r="E173" s="4"/>
      <c r="F173" s="4" t="s">
        <v>77</v>
      </c>
      <c r="G173" s="64"/>
      <c r="H173" s="64">
        <v>157</v>
      </c>
      <c r="I173" s="64">
        <v>241</v>
      </c>
      <c r="J173" s="56">
        <f>SUM(G173:I173)</f>
        <v>398</v>
      </c>
      <c r="K173" s="86"/>
      <c r="L173" s="4"/>
      <c r="M173" s="4"/>
      <c r="N173" s="4"/>
      <c r="O173" s="57">
        <f>SUM(O169:O172)</f>
        <v>408</v>
      </c>
      <c r="P173" s="57">
        <f>SUM(P169:P172)</f>
        <v>490</v>
      </c>
      <c r="Q173" s="57">
        <f>SUM(Q169:Q172)</f>
        <v>494</v>
      </c>
      <c r="R173" s="56">
        <f>SUM(R169:R172)</f>
        <v>1392</v>
      </c>
    </row>
    <row r="174" spans="1:18" ht="18" customHeight="1" x14ac:dyDescent="0.25">
      <c r="A174" s="66"/>
      <c r="B174" s="72"/>
      <c r="C174" s="4"/>
      <c r="D174" s="4"/>
      <c r="E174" s="4"/>
      <c r="F174" s="4"/>
      <c r="G174" s="57">
        <f>SUM(G170:G173)</f>
        <v>501</v>
      </c>
      <c r="H174" s="57">
        <f>SUM(H170:H173)</f>
        <v>435</v>
      </c>
      <c r="I174" s="57">
        <f>SUM(I170:I173)</f>
        <v>555</v>
      </c>
      <c r="J174" s="56">
        <f>SUM(J170:J173)</f>
        <v>1491</v>
      </c>
      <c r="K174" s="67"/>
      <c r="L174" s="68"/>
      <c r="M174" s="68"/>
      <c r="N174" s="68"/>
      <c r="O174" s="68"/>
      <c r="P174" s="68"/>
      <c r="Q174" s="68"/>
      <c r="R174" s="71"/>
    </row>
    <row r="175" spans="1:18" ht="6" customHeight="1" x14ac:dyDescent="0.25">
      <c r="A175" s="66"/>
      <c r="B175" s="72"/>
      <c r="C175" s="60"/>
      <c r="D175" s="60"/>
      <c r="E175" s="60"/>
      <c r="F175" s="60" t="s">
        <v>0</v>
      </c>
      <c r="G175" s="61"/>
      <c r="H175" s="61"/>
      <c r="I175" s="61"/>
      <c r="J175" s="62"/>
      <c r="K175" s="60"/>
      <c r="L175" s="60"/>
      <c r="M175" s="60"/>
      <c r="N175" s="60"/>
      <c r="O175" s="61"/>
      <c r="P175" s="61"/>
      <c r="Q175" s="61"/>
      <c r="R175" s="62"/>
    </row>
    <row r="176" spans="1:18" ht="19" customHeight="1" x14ac:dyDescent="0.25">
      <c r="A176" s="66"/>
      <c r="B176" s="72"/>
      <c r="C176" s="7"/>
      <c r="D176" s="49"/>
      <c r="E176" s="49"/>
      <c r="F176" s="4"/>
      <c r="G176" s="64"/>
      <c r="H176" s="64"/>
      <c r="I176" s="64"/>
      <c r="J176" s="56"/>
      <c r="K176" s="7" t="s">
        <v>88</v>
      </c>
      <c r="L176" s="49" t="s">
        <v>28</v>
      </c>
      <c r="M176" s="49"/>
      <c r="N176" s="4" t="s">
        <v>141</v>
      </c>
      <c r="O176" s="64">
        <v>152</v>
      </c>
      <c r="P176" s="64">
        <v>155</v>
      </c>
      <c r="Q176" s="64">
        <v>128</v>
      </c>
      <c r="R176" s="56">
        <f>SUM(O176:Q176)</f>
        <v>435</v>
      </c>
    </row>
    <row r="177" spans="1:18" ht="19" customHeight="1" x14ac:dyDescent="0.25">
      <c r="A177" s="66"/>
      <c r="B177" s="72"/>
      <c r="C177" s="4"/>
      <c r="D177" s="4"/>
      <c r="E177" s="4"/>
      <c r="F177" s="4"/>
      <c r="G177" s="64"/>
      <c r="H177" s="64"/>
      <c r="I177" s="64"/>
      <c r="J177" s="56"/>
      <c r="K177" s="4"/>
      <c r="L177" s="4"/>
      <c r="M177" s="4"/>
      <c r="N177" s="4" t="s">
        <v>108</v>
      </c>
      <c r="O177" s="64">
        <v>130</v>
      </c>
      <c r="P177" s="64">
        <v>147</v>
      </c>
      <c r="Q177" s="64">
        <v>181</v>
      </c>
      <c r="R177" s="56">
        <f>SUM(O177:Q177)</f>
        <v>458</v>
      </c>
    </row>
    <row r="178" spans="1:18" ht="19" x14ac:dyDescent="0.25">
      <c r="A178" s="66"/>
      <c r="B178" s="72"/>
      <c r="C178" s="4"/>
      <c r="D178" s="4"/>
      <c r="E178" s="4"/>
      <c r="F178" s="4"/>
      <c r="G178" s="64"/>
      <c r="H178" s="64"/>
      <c r="I178" s="64"/>
      <c r="J178" s="56"/>
      <c r="K178" s="4"/>
      <c r="L178" s="4"/>
      <c r="M178" s="4"/>
      <c r="N178" s="4" t="s">
        <v>50</v>
      </c>
      <c r="O178" s="64">
        <v>132</v>
      </c>
      <c r="P178" s="64">
        <v>157</v>
      </c>
      <c r="Q178" s="64">
        <v>157</v>
      </c>
      <c r="R178" s="56">
        <f>SUM(O178:Q178)</f>
        <v>446</v>
      </c>
    </row>
    <row r="179" spans="1:18" ht="19" x14ac:dyDescent="0.25">
      <c r="A179" s="66"/>
      <c r="B179" s="72"/>
      <c r="C179" s="4"/>
      <c r="D179" s="4"/>
      <c r="E179" s="4"/>
      <c r="F179" s="4"/>
      <c r="G179" s="57"/>
      <c r="H179" s="57"/>
      <c r="I179" s="57"/>
      <c r="J179" s="56"/>
      <c r="K179" s="4"/>
      <c r="L179" s="4"/>
      <c r="M179" s="4"/>
      <c r="N179" s="4"/>
      <c r="O179" s="57">
        <f>SUM(O176:O178)</f>
        <v>414</v>
      </c>
      <c r="P179" s="57">
        <f>SUM(P176:P178)</f>
        <v>459</v>
      </c>
      <c r="Q179" s="57">
        <f>SUM(Q176:Q178)</f>
        <v>466</v>
      </c>
      <c r="R179" s="56">
        <f>SUM(R176:R178)</f>
        <v>1339</v>
      </c>
    </row>
    <row r="180" spans="1:18" ht="6" customHeight="1" x14ac:dyDescent="0.25">
      <c r="A180" s="66"/>
      <c r="B180" s="72"/>
      <c r="C180" s="4"/>
      <c r="D180" s="4"/>
      <c r="E180" s="4"/>
      <c r="F180" s="4"/>
      <c r="G180" s="11"/>
      <c r="H180" s="11"/>
      <c r="I180" s="11"/>
      <c r="J180" s="58"/>
      <c r="K180" s="4"/>
      <c r="L180" s="4"/>
      <c r="M180" s="4"/>
      <c r="N180" s="4"/>
      <c r="O180" s="11"/>
      <c r="P180" s="11"/>
      <c r="Q180" s="11"/>
      <c r="R180" s="58"/>
    </row>
    <row r="181" spans="1:18" ht="19" x14ac:dyDescent="0.25">
      <c r="A181" s="66"/>
      <c r="B181" s="72"/>
      <c r="C181" s="7"/>
      <c r="D181" s="49"/>
      <c r="E181" s="49"/>
      <c r="F181" s="4"/>
      <c r="G181" s="64"/>
      <c r="H181" s="64"/>
      <c r="I181" s="64"/>
      <c r="J181" s="56"/>
      <c r="K181" s="7" t="s">
        <v>93</v>
      </c>
      <c r="L181" s="49" t="s">
        <v>29</v>
      </c>
      <c r="M181" s="49"/>
      <c r="N181" s="4" t="s">
        <v>63</v>
      </c>
      <c r="O181" s="64">
        <v>106</v>
      </c>
      <c r="P181" s="64">
        <v>163</v>
      </c>
      <c r="Q181" s="64">
        <v>158</v>
      </c>
      <c r="R181" s="58">
        <f>SUM(O181:Q181)</f>
        <v>427</v>
      </c>
    </row>
    <row r="182" spans="1:18" ht="19" x14ac:dyDescent="0.25">
      <c r="A182" s="66"/>
      <c r="B182" s="72"/>
      <c r="C182" s="4"/>
      <c r="D182" s="4"/>
      <c r="E182" s="4"/>
      <c r="F182" s="4"/>
      <c r="G182" s="64"/>
      <c r="H182" s="64"/>
      <c r="I182" s="64"/>
      <c r="J182" s="56"/>
      <c r="K182" s="4"/>
      <c r="L182" s="4"/>
      <c r="M182" s="4"/>
      <c r="N182" s="4" t="s">
        <v>92</v>
      </c>
      <c r="O182" s="64">
        <v>142</v>
      </c>
      <c r="P182" s="64">
        <v>158</v>
      </c>
      <c r="Q182" s="64">
        <v>95</v>
      </c>
      <c r="R182" s="58">
        <f>SUM(O182:Q182)</f>
        <v>395</v>
      </c>
    </row>
    <row r="183" spans="1:18" ht="19" customHeight="1" x14ac:dyDescent="0.25">
      <c r="A183" s="66"/>
      <c r="B183" s="72"/>
      <c r="C183" s="4"/>
      <c r="D183" s="4"/>
      <c r="E183" s="4"/>
      <c r="F183" s="4"/>
      <c r="G183" s="64"/>
      <c r="H183" s="64"/>
      <c r="I183" s="64"/>
      <c r="J183" s="56"/>
      <c r="K183" s="4"/>
      <c r="L183" s="4"/>
      <c r="M183" s="4"/>
      <c r="N183" s="4" t="s">
        <v>103</v>
      </c>
      <c r="O183" s="64">
        <v>137</v>
      </c>
      <c r="P183" s="64">
        <v>139</v>
      </c>
      <c r="Q183" s="64">
        <v>144</v>
      </c>
      <c r="R183" s="58">
        <f>SUM(O183:Q183)</f>
        <v>420</v>
      </c>
    </row>
    <row r="184" spans="1:18" ht="19" customHeight="1" x14ac:dyDescent="0.25">
      <c r="A184" s="75"/>
      <c r="B184" s="71"/>
      <c r="C184" s="67"/>
      <c r="D184" s="68"/>
      <c r="E184" s="68"/>
      <c r="F184" s="68"/>
      <c r="G184" s="142"/>
      <c r="H184" s="142"/>
      <c r="I184" s="142"/>
      <c r="J184" s="143"/>
      <c r="K184" s="67"/>
      <c r="L184" s="68"/>
      <c r="M184" s="68"/>
      <c r="N184" s="68"/>
      <c r="O184" s="73">
        <f>SUM(O181:O183)</f>
        <v>385</v>
      </c>
      <c r="P184" s="73">
        <f>SUM(P181:P183)</f>
        <v>460</v>
      </c>
      <c r="Q184" s="73">
        <f>SUM(Q181:Q183)</f>
        <v>397</v>
      </c>
      <c r="R184" s="144">
        <f>SUM(R181:R183)</f>
        <v>1242</v>
      </c>
    </row>
    <row r="185" spans="1:18" ht="6" customHeight="1" x14ac:dyDescent="0.25">
      <c r="A185" s="59"/>
      <c r="B185" s="74"/>
      <c r="C185" s="60"/>
      <c r="D185" s="60"/>
      <c r="E185" s="60"/>
      <c r="F185" s="60"/>
      <c r="G185" s="61"/>
      <c r="H185" s="61"/>
      <c r="I185" s="61"/>
      <c r="J185" s="61"/>
      <c r="K185" s="84"/>
      <c r="L185" s="60"/>
      <c r="M185" s="60"/>
      <c r="N185" s="60"/>
      <c r="O185" s="61"/>
      <c r="P185" s="61"/>
      <c r="Q185" s="61"/>
      <c r="R185" s="62"/>
    </row>
    <row r="186" spans="1:18" ht="19" x14ac:dyDescent="0.25">
      <c r="A186" s="63" t="s">
        <v>149</v>
      </c>
      <c r="B186" s="72" t="s">
        <v>150</v>
      </c>
      <c r="C186" s="65" t="s">
        <v>66</v>
      </c>
      <c r="D186" s="49" t="s">
        <v>40</v>
      </c>
      <c r="E186" s="49"/>
      <c r="F186" s="4" t="s">
        <v>89</v>
      </c>
      <c r="G186" s="64">
        <v>187</v>
      </c>
      <c r="H186" s="64">
        <v>179</v>
      </c>
      <c r="I186" s="64">
        <v>145</v>
      </c>
      <c r="J186" s="57">
        <f>SUM(G186:I186)</f>
        <v>511</v>
      </c>
      <c r="K186" s="87" t="s">
        <v>93</v>
      </c>
      <c r="L186" s="49" t="s">
        <v>40</v>
      </c>
      <c r="M186" s="49"/>
      <c r="N186" s="4" t="s">
        <v>68</v>
      </c>
      <c r="O186" s="64">
        <v>157</v>
      </c>
      <c r="P186" s="64">
        <v>167</v>
      </c>
      <c r="Q186" s="64">
        <v>155</v>
      </c>
      <c r="R186" s="56">
        <f>SUM(O186:Q186)</f>
        <v>479</v>
      </c>
    </row>
    <row r="187" spans="1:18" ht="19" x14ac:dyDescent="0.25">
      <c r="A187" s="66"/>
      <c r="B187" s="72"/>
      <c r="C187" s="65" t="s">
        <v>0</v>
      </c>
      <c r="D187" s="4"/>
      <c r="E187" s="4"/>
      <c r="F187" s="4" t="s">
        <v>45</v>
      </c>
      <c r="G187" s="64">
        <v>157</v>
      </c>
      <c r="H187" s="64">
        <v>210</v>
      </c>
      <c r="I187" s="64">
        <v>192</v>
      </c>
      <c r="J187" s="57">
        <f>SUM(G187:I187)</f>
        <v>559</v>
      </c>
      <c r="K187" s="87"/>
      <c r="L187" s="4"/>
      <c r="M187" s="4"/>
      <c r="N187" s="4" t="s">
        <v>92</v>
      </c>
      <c r="O187" s="64">
        <v>161</v>
      </c>
      <c r="P187" s="64">
        <v>129</v>
      </c>
      <c r="Q187" s="64">
        <v>177</v>
      </c>
      <c r="R187" s="56">
        <f>SUM(O187:Q187)</f>
        <v>467</v>
      </c>
    </row>
    <row r="188" spans="1:18" ht="19" customHeight="1" x14ac:dyDescent="0.25">
      <c r="A188" s="66"/>
      <c r="B188" s="72"/>
      <c r="C188" s="65"/>
      <c r="D188" s="4"/>
      <c r="E188" s="4"/>
      <c r="F188" s="4" t="s">
        <v>71</v>
      </c>
      <c r="G188" s="64">
        <v>172</v>
      </c>
      <c r="H188" s="64">
        <v>191</v>
      </c>
      <c r="I188" s="64">
        <v>205</v>
      </c>
      <c r="J188" s="57">
        <f>SUM(G188:I188)</f>
        <v>568</v>
      </c>
      <c r="K188" s="87"/>
      <c r="L188" s="4"/>
      <c r="M188" s="4"/>
      <c r="N188" s="4" t="s">
        <v>63</v>
      </c>
      <c r="O188" s="64">
        <v>135</v>
      </c>
      <c r="P188" s="64">
        <v>125</v>
      </c>
      <c r="Q188" s="64">
        <v>195</v>
      </c>
      <c r="R188" s="56">
        <f>SUM(O188:Q188)</f>
        <v>455</v>
      </c>
    </row>
    <row r="189" spans="1:18" ht="19" customHeight="1" x14ac:dyDescent="0.25">
      <c r="A189" s="66"/>
      <c r="B189" s="72"/>
      <c r="C189" s="65" t="s">
        <v>0</v>
      </c>
      <c r="D189" s="4"/>
      <c r="E189" s="4"/>
      <c r="F189" s="4"/>
      <c r="G189" s="57">
        <f>SUM(G185:G188)</f>
        <v>516</v>
      </c>
      <c r="H189" s="57">
        <f>SUM(H185:H188)</f>
        <v>580</v>
      </c>
      <c r="I189" s="57">
        <f>SUM(I185:I188)</f>
        <v>542</v>
      </c>
      <c r="J189" s="57">
        <f>SUM(J185:J188)</f>
        <v>1638</v>
      </c>
      <c r="K189" s="87"/>
      <c r="L189" s="4"/>
      <c r="M189" s="4"/>
      <c r="N189" s="4" t="s">
        <v>0</v>
      </c>
      <c r="O189" s="57">
        <f>SUM(O186:O188)</f>
        <v>453</v>
      </c>
      <c r="P189" s="57">
        <f>SUM(P186:P188)</f>
        <v>421</v>
      </c>
      <c r="Q189" s="57">
        <f>SUM(Q186:Q188)</f>
        <v>527</v>
      </c>
      <c r="R189" s="56">
        <f>SUM(R186:R188)</f>
        <v>1401</v>
      </c>
    </row>
    <row r="190" spans="1:18" ht="6" customHeight="1" x14ac:dyDescent="0.25">
      <c r="A190" s="66"/>
      <c r="B190" s="72"/>
      <c r="C190" s="4"/>
      <c r="D190" s="4"/>
      <c r="E190" s="4"/>
      <c r="F190" s="4"/>
      <c r="G190" s="11"/>
      <c r="H190" s="11"/>
      <c r="I190" s="11"/>
      <c r="J190" s="11"/>
      <c r="K190" s="86"/>
      <c r="L190" s="4"/>
      <c r="M190" s="4"/>
      <c r="N190" s="4"/>
      <c r="O190" s="11"/>
      <c r="P190" s="11"/>
      <c r="Q190" s="11"/>
      <c r="R190" s="58"/>
    </row>
    <row r="191" spans="1:18" ht="19" x14ac:dyDescent="0.25">
      <c r="A191" s="66"/>
      <c r="B191" s="72"/>
      <c r="C191" s="7" t="s">
        <v>90</v>
      </c>
      <c r="D191" s="49" t="s">
        <v>39</v>
      </c>
      <c r="E191" s="49"/>
      <c r="F191" s="4" t="s">
        <v>123</v>
      </c>
      <c r="G191" s="64">
        <v>115</v>
      </c>
      <c r="H191" s="64">
        <v>129</v>
      </c>
      <c r="I191" s="64">
        <v>116</v>
      </c>
      <c r="J191" s="57">
        <f>SUM(G191:I191)</f>
        <v>360</v>
      </c>
      <c r="K191" s="85" t="s">
        <v>65</v>
      </c>
      <c r="L191" s="49" t="s">
        <v>39</v>
      </c>
      <c r="M191" s="49"/>
      <c r="N191" s="4" t="s">
        <v>151</v>
      </c>
      <c r="O191" s="64">
        <v>91</v>
      </c>
      <c r="P191" s="64">
        <v>124</v>
      </c>
      <c r="Q191" s="64">
        <v>83</v>
      </c>
      <c r="R191" s="56">
        <f>SUM(O191:Q191)</f>
        <v>298</v>
      </c>
    </row>
    <row r="192" spans="1:18" ht="19" x14ac:dyDescent="0.25">
      <c r="A192" s="66"/>
      <c r="B192" s="72"/>
      <c r="C192" s="4"/>
      <c r="D192" s="4"/>
      <c r="E192" s="4"/>
      <c r="F192" s="4" t="s">
        <v>116</v>
      </c>
      <c r="G192" s="64">
        <v>177</v>
      </c>
      <c r="H192" s="64">
        <v>211</v>
      </c>
      <c r="I192" s="64">
        <v>169</v>
      </c>
      <c r="J192" s="57">
        <f>SUM(G192:I192)</f>
        <v>557</v>
      </c>
      <c r="K192" s="86"/>
      <c r="L192" s="4"/>
      <c r="M192" s="4"/>
      <c r="N192" s="4" t="s">
        <v>110</v>
      </c>
      <c r="O192" s="64">
        <v>125</v>
      </c>
      <c r="P192" s="64">
        <v>115</v>
      </c>
      <c r="Q192" s="64">
        <v>116</v>
      </c>
      <c r="R192" s="56">
        <f>SUM(O192:Q192)</f>
        <v>356</v>
      </c>
    </row>
    <row r="193" spans="1:18" ht="19" customHeight="1" x14ac:dyDescent="0.25">
      <c r="A193" s="66"/>
      <c r="B193" s="72"/>
      <c r="C193" s="4"/>
      <c r="D193" s="4"/>
      <c r="E193" s="4"/>
      <c r="F193" s="4" t="s">
        <v>117</v>
      </c>
      <c r="G193" s="64">
        <v>170</v>
      </c>
      <c r="H193" s="64">
        <v>184</v>
      </c>
      <c r="I193" s="64">
        <v>134</v>
      </c>
      <c r="J193" s="57">
        <f>SUM(G193:I193)</f>
        <v>488</v>
      </c>
      <c r="K193" s="86"/>
      <c r="L193" s="4"/>
      <c r="M193" s="4"/>
      <c r="N193" s="4" t="s">
        <v>111</v>
      </c>
      <c r="O193" s="64">
        <v>110</v>
      </c>
      <c r="P193" s="64">
        <v>161</v>
      </c>
      <c r="Q193" s="64">
        <v>111</v>
      </c>
      <c r="R193" s="56">
        <f>SUM(O193:Q193)</f>
        <v>382</v>
      </c>
    </row>
    <row r="194" spans="1:18" ht="19" customHeight="1" x14ac:dyDescent="0.25">
      <c r="A194" s="66"/>
      <c r="B194" s="72"/>
      <c r="C194" s="4"/>
      <c r="D194" s="4"/>
      <c r="E194" s="4"/>
      <c r="F194" s="4"/>
      <c r="G194" s="57">
        <f>SUM(G191:G193)</f>
        <v>462</v>
      </c>
      <c r="H194" s="57">
        <f>SUM(H191:H193)</f>
        <v>524</v>
      </c>
      <c r="I194" s="57">
        <f>SUM(I191:I193)</f>
        <v>419</v>
      </c>
      <c r="J194" s="57">
        <f>SUM(J191:J193)</f>
        <v>1405</v>
      </c>
      <c r="K194" s="86"/>
      <c r="L194" s="4"/>
      <c r="M194" s="4"/>
      <c r="O194" s="57">
        <f>SUM(O191:O193)</f>
        <v>326</v>
      </c>
      <c r="P194" s="57">
        <f>SUM(P191:P193)</f>
        <v>400</v>
      </c>
      <c r="Q194" s="57">
        <f>SUM(Q191:Q193)</f>
        <v>310</v>
      </c>
      <c r="R194" s="56">
        <f>SUM(R191:R193)</f>
        <v>1036</v>
      </c>
    </row>
    <row r="195" spans="1:18" ht="6" customHeight="1" x14ac:dyDescent="0.25">
      <c r="A195" s="66"/>
      <c r="B195" s="72"/>
      <c r="C195" s="60"/>
      <c r="D195" s="60"/>
      <c r="E195" s="60"/>
      <c r="F195" s="60"/>
      <c r="G195" s="61"/>
      <c r="H195" s="61"/>
      <c r="I195" s="61"/>
      <c r="J195" s="61"/>
      <c r="K195" s="84"/>
      <c r="L195" s="60"/>
      <c r="M195" s="60"/>
      <c r="N195" s="60"/>
      <c r="O195" s="61"/>
      <c r="P195" s="61"/>
      <c r="Q195" s="61"/>
      <c r="R195" s="62"/>
    </row>
    <row r="196" spans="1:18" ht="19" x14ac:dyDescent="0.25">
      <c r="A196" s="66"/>
      <c r="B196" s="72"/>
      <c r="C196" s="172" t="s">
        <v>14</v>
      </c>
      <c r="D196" s="49" t="s">
        <v>39</v>
      </c>
      <c r="E196" s="49"/>
      <c r="F196" s="4" t="s">
        <v>72</v>
      </c>
      <c r="G196" s="64">
        <v>177</v>
      </c>
      <c r="H196" s="64">
        <v>157</v>
      </c>
      <c r="I196" s="64">
        <v>153</v>
      </c>
      <c r="J196" s="56">
        <f>SUM(G196:I196)</f>
        <v>487</v>
      </c>
      <c r="K196" s="85" t="s">
        <v>53</v>
      </c>
      <c r="L196" s="49" t="s">
        <v>29</v>
      </c>
      <c r="M196" s="49" t="s">
        <v>0</v>
      </c>
      <c r="N196" s="4" t="s">
        <v>36</v>
      </c>
      <c r="O196" s="64">
        <v>69</v>
      </c>
      <c r="P196" s="64">
        <v>67</v>
      </c>
      <c r="Q196" s="64">
        <v>72</v>
      </c>
      <c r="R196" s="56">
        <f>SUM(O196:Q196)</f>
        <v>208</v>
      </c>
    </row>
    <row r="197" spans="1:18" ht="19" x14ac:dyDescent="0.25">
      <c r="A197" s="66"/>
      <c r="B197" s="72"/>
      <c r="C197" s="173"/>
      <c r="D197" s="173"/>
      <c r="E197" s="173"/>
      <c r="F197" s="4" t="s">
        <v>74</v>
      </c>
      <c r="G197" s="64">
        <v>139</v>
      </c>
      <c r="H197" s="64">
        <v>139</v>
      </c>
      <c r="I197" s="64">
        <v>143</v>
      </c>
      <c r="J197" s="56">
        <f>SUM(G197:I197)</f>
        <v>421</v>
      </c>
      <c r="K197" s="86"/>
      <c r="L197" s="4"/>
      <c r="M197" s="4"/>
      <c r="N197" s="4" t="s">
        <v>126</v>
      </c>
      <c r="O197" s="64">
        <v>177</v>
      </c>
      <c r="P197" s="64">
        <v>126</v>
      </c>
      <c r="Q197" s="64">
        <v>143</v>
      </c>
      <c r="R197" s="56">
        <f>SUM(O197:Q197)</f>
        <v>446</v>
      </c>
    </row>
    <row r="198" spans="1:18" ht="19" x14ac:dyDescent="0.25">
      <c r="A198" s="66"/>
      <c r="B198" s="72"/>
      <c r="C198" s="173"/>
      <c r="D198" s="173"/>
      <c r="E198" s="173"/>
      <c r="F198" s="4" t="s">
        <v>113</v>
      </c>
      <c r="G198" s="64">
        <v>149</v>
      </c>
      <c r="H198" s="64">
        <v>164</v>
      </c>
      <c r="I198" s="64">
        <v>169</v>
      </c>
      <c r="J198" s="56">
        <f>SUM(G198:I198)</f>
        <v>482</v>
      </c>
      <c r="K198" s="86"/>
      <c r="L198" s="4"/>
      <c r="M198" s="4"/>
      <c r="N198" s="4" t="s">
        <v>37</v>
      </c>
      <c r="O198" s="64">
        <v>155</v>
      </c>
      <c r="P198" s="64">
        <v>117</v>
      </c>
      <c r="Q198" s="64">
        <v>150</v>
      </c>
      <c r="R198" s="56">
        <f>SUM(O198:Q198)</f>
        <v>422</v>
      </c>
    </row>
    <row r="199" spans="1:18" ht="19" customHeight="1" x14ac:dyDescent="0.25">
      <c r="A199" s="66"/>
      <c r="B199" s="72"/>
      <c r="C199" s="173"/>
      <c r="D199" s="173"/>
      <c r="E199" s="173"/>
      <c r="F199" s="4"/>
      <c r="G199" s="57">
        <f>SUM(G196:G198)</f>
        <v>465</v>
      </c>
      <c r="H199" s="57">
        <f>SUM(H196:H198)</f>
        <v>460</v>
      </c>
      <c r="I199" s="57">
        <f>SUM(I196:I198)</f>
        <v>465</v>
      </c>
      <c r="J199" s="56">
        <f>SUM(J196:J198)</f>
        <v>1390</v>
      </c>
      <c r="K199" s="174"/>
      <c r="L199" s="4"/>
      <c r="M199" s="4"/>
      <c r="N199" s="4" t="s">
        <v>0</v>
      </c>
      <c r="O199" s="57">
        <f>SUM(O196:O198)</f>
        <v>401</v>
      </c>
      <c r="P199" s="57">
        <f>SUM(P196:P198)</f>
        <v>310</v>
      </c>
      <c r="Q199" s="57">
        <f>SUM(Q196:Q198)</f>
        <v>365</v>
      </c>
      <c r="R199" s="56">
        <f>SUM(R196:R198)</f>
        <v>1076</v>
      </c>
    </row>
    <row r="200" spans="1:18" ht="6" customHeight="1" x14ac:dyDescent="0.25">
      <c r="A200" s="66"/>
      <c r="B200" s="72"/>
      <c r="C200" s="4"/>
      <c r="D200" s="4"/>
      <c r="E200" s="4"/>
      <c r="F200" s="4"/>
      <c r="G200" s="57"/>
      <c r="H200" s="57"/>
      <c r="I200" s="57"/>
      <c r="J200" s="116"/>
      <c r="K200" s="86"/>
      <c r="L200" s="4"/>
      <c r="M200" s="4"/>
      <c r="N200" s="4"/>
      <c r="O200" s="11"/>
      <c r="P200" s="11"/>
      <c r="Q200" s="11"/>
      <c r="R200" s="58"/>
    </row>
    <row r="201" spans="1:18" ht="18.5" customHeight="1" x14ac:dyDescent="0.25">
      <c r="A201" s="66"/>
      <c r="B201" s="72"/>
      <c r="C201" s="7" t="s">
        <v>4</v>
      </c>
      <c r="D201" s="49" t="s">
        <v>40</v>
      </c>
      <c r="E201" s="49"/>
      <c r="F201" s="4" t="s">
        <v>100</v>
      </c>
      <c r="G201" s="64">
        <v>178</v>
      </c>
      <c r="H201" s="64">
        <v>151</v>
      </c>
      <c r="I201" s="64">
        <v>156</v>
      </c>
      <c r="J201" s="57">
        <f>SUM(G201:I201)</f>
        <v>485</v>
      </c>
      <c r="K201" s="85" t="s">
        <v>15</v>
      </c>
      <c r="L201" s="49" t="s">
        <v>28</v>
      </c>
      <c r="M201" s="49" t="s">
        <v>0</v>
      </c>
      <c r="N201" s="4" t="s">
        <v>136</v>
      </c>
      <c r="O201" s="64">
        <v>121</v>
      </c>
      <c r="P201" s="64">
        <v>96</v>
      </c>
      <c r="Q201" s="64">
        <v>136</v>
      </c>
      <c r="R201" s="56">
        <f>SUM(O201:Q201)</f>
        <v>353</v>
      </c>
    </row>
    <row r="202" spans="1:18" ht="18.5" customHeight="1" x14ac:dyDescent="0.25">
      <c r="A202" s="66"/>
      <c r="B202" s="72"/>
      <c r="C202" s="4"/>
      <c r="D202" s="4"/>
      <c r="E202" s="4"/>
      <c r="F202" s="4" t="s">
        <v>99</v>
      </c>
      <c r="G202" s="64">
        <v>171</v>
      </c>
      <c r="H202" s="64">
        <v>181</v>
      </c>
      <c r="I202" s="64">
        <v>182</v>
      </c>
      <c r="J202" s="57">
        <f>SUM(G202:I202)</f>
        <v>534</v>
      </c>
      <c r="K202" s="86"/>
      <c r="L202" s="4"/>
      <c r="M202" s="4"/>
      <c r="N202" s="4" t="s">
        <v>124</v>
      </c>
      <c r="O202" s="64">
        <v>103</v>
      </c>
      <c r="P202" s="64">
        <v>132</v>
      </c>
      <c r="Q202" s="64">
        <v>147</v>
      </c>
      <c r="R202" s="56">
        <f>SUM(O202:Q202)</f>
        <v>382</v>
      </c>
    </row>
    <row r="203" spans="1:18" ht="18.5" customHeight="1" x14ac:dyDescent="0.25">
      <c r="A203" s="66"/>
      <c r="B203" s="72"/>
      <c r="C203" s="4"/>
      <c r="D203" s="4"/>
      <c r="E203" s="4"/>
      <c r="F203" s="4" t="s">
        <v>114</v>
      </c>
      <c r="G203" s="64">
        <v>136</v>
      </c>
      <c r="H203" s="64">
        <v>190</v>
      </c>
      <c r="I203" s="64">
        <v>159</v>
      </c>
      <c r="J203" s="57">
        <f>SUM(G203:I203)</f>
        <v>485</v>
      </c>
      <c r="K203" s="86"/>
      <c r="L203" s="4"/>
      <c r="M203" s="4"/>
      <c r="N203" s="4" t="s">
        <v>38</v>
      </c>
      <c r="O203" s="64">
        <v>130</v>
      </c>
      <c r="P203" s="64">
        <v>110</v>
      </c>
      <c r="Q203" s="64">
        <v>173</v>
      </c>
      <c r="R203" s="56">
        <f>SUM(O203:Q203)</f>
        <v>413</v>
      </c>
    </row>
    <row r="204" spans="1:18" ht="18.5" customHeight="1" x14ac:dyDescent="0.25">
      <c r="A204" s="66"/>
      <c r="B204" s="72"/>
      <c r="C204" s="4"/>
      <c r="D204" s="4"/>
      <c r="E204" s="4"/>
      <c r="F204" s="4"/>
      <c r="G204" s="57">
        <f>SUM(G200:G203)</f>
        <v>485</v>
      </c>
      <c r="H204" s="57">
        <f>SUM(H200:H203)</f>
        <v>522</v>
      </c>
      <c r="I204" s="57">
        <f>SUM(I200:I203)</f>
        <v>497</v>
      </c>
      <c r="J204" s="57">
        <f>SUM(J200:J203)</f>
        <v>1504</v>
      </c>
      <c r="K204" s="86"/>
      <c r="L204" s="4"/>
      <c r="M204" s="4"/>
      <c r="N204" s="4"/>
      <c r="O204" s="57">
        <f>SUM(O200:O203)</f>
        <v>354</v>
      </c>
      <c r="P204" s="57">
        <f>SUM(P200:P203)</f>
        <v>338</v>
      </c>
      <c r="Q204" s="57">
        <f>SUM(Q200:Q203)</f>
        <v>456</v>
      </c>
      <c r="R204" s="56">
        <f>SUM(R200:R203)</f>
        <v>1148</v>
      </c>
    </row>
    <row r="205" spans="1:18" ht="6" customHeight="1" x14ac:dyDescent="0.25">
      <c r="A205" s="66"/>
      <c r="B205" s="72"/>
      <c r="C205" s="60"/>
      <c r="D205" s="60"/>
      <c r="E205" s="60"/>
      <c r="F205" s="60" t="s">
        <v>0</v>
      </c>
      <c r="G205" s="61"/>
      <c r="H205" s="61"/>
      <c r="I205" s="61"/>
      <c r="J205" s="62"/>
      <c r="K205" s="60"/>
      <c r="L205" s="60"/>
      <c r="M205" s="60"/>
      <c r="N205" s="60"/>
      <c r="O205" s="61"/>
      <c r="P205" s="61"/>
      <c r="Q205" s="61"/>
      <c r="R205" s="62"/>
    </row>
    <row r="206" spans="1:18" ht="19" x14ac:dyDescent="0.25">
      <c r="A206" s="66"/>
      <c r="B206" s="72"/>
      <c r="C206" s="7"/>
      <c r="D206" s="49"/>
      <c r="E206" s="49"/>
      <c r="F206" s="4"/>
      <c r="G206" s="64"/>
      <c r="H206" s="64"/>
      <c r="I206" s="64"/>
      <c r="J206" s="56"/>
      <c r="K206" s="7" t="s">
        <v>5</v>
      </c>
      <c r="L206" s="49" t="s">
        <v>40</v>
      </c>
      <c r="M206" s="49"/>
      <c r="N206" s="4" t="s">
        <v>106</v>
      </c>
      <c r="O206" s="64">
        <v>210</v>
      </c>
      <c r="P206" s="64">
        <v>113</v>
      </c>
      <c r="Q206" s="64">
        <v>177</v>
      </c>
      <c r="R206" s="56">
        <f>SUM(O206:Q206)</f>
        <v>500</v>
      </c>
    </row>
    <row r="207" spans="1:18" ht="19" x14ac:dyDescent="0.25">
      <c r="A207" s="66"/>
      <c r="B207" s="72"/>
      <c r="C207" s="4"/>
      <c r="D207" s="4"/>
      <c r="E207" s="4"/>
      <c r="F207" s="4"/>
      <c r="G207" s="64"/>
      <c r="H207" s="64"/>
      <c r="I207" s="64"/>
      <c r="J207" s="56"/>
      <c r="K207" s="4"/>
      <c r="L207" s="4"/>
      <c r="M207" s="4"/>
      <c r="N207" s="4" t="s">
        <v>70</v>
      </c>
      <c r="O207" s="64">
        <v>159</v>
      </c>
      <c r="P207" s="64">
        <v>144</v>
      </c>
      <c r="Q207" s="64">
        <v>143</v>
      </c>
      <c r="R207" s="56">
        <f>SUM(O207:Q207)</f>
        <v>446</v>
      </c>
    </row>
    <row r="208" spans="1:18" ht="19" x14ac:dyDescent="0.25">
      <c r="A208" s="66"/>
      <c r="B208" s="72"/>
      <c r="C208" s="4"/>
      <c r="D208" s="4"/>
      <c r="E208" s="4"/>
      <c r="F208" s="4"/>
      <c r="G208" s="64"/>
      <c r="H208" s="64"/>
      <c r="I208" s="64"/>
      <c r="J208" s="56"/>
      <c r="K208" s="4"/>
      <c r="L208" s="4"/>
      <c r="M208" s="4"/>
      <c r="N208" s="4" t="s">
        <v>30</v>
      </c>
      <c r="O208" s="64">
        <v>165</v>
      </c>
      <c r="P208" s="64">
        <v>157</v>
      </c>
      <c r="Q208" s="64">
        <v>173</v>
      </c>
      <c r="R208" s="56">
        <f>SUM(O208:Q208)</f>
        <v>495</v>
      </c>
    </row>
    <row r="209" spans="1:18" ht="19" x14ac:dyDescent="0.25">
      <c r="A209" s="66"/>
      <c r="B209" s="72"/>
      <c r="C209" s="4"/>
      <c r="D209" s="4"/>
      <c r="E209" s="4"/>
      <c r="F209" s="4"/>
      <c r="G209" s="57"/>
      <c r="H209" s="57"/>
      <c r="I209" s="57"/>
      <c r="J209" s="56"/>
      <c r="K209" s="4"/>
      <c r="L209" s="4"/>
      <c r="M209" s="4"/>
      <c r="N209" s="4"/>
      <c r="O209" s="57">
        <f>SUM(O206:O208)</f>
        <v>534</v>
      </c>
      <c r="P209" s="57">
        <f>SUM(P206:P208)</f>
        <v>414</v>
      </c>
      <c r="Q209" s="57">
        <f>SUM(Q206:Q208)</f>
        <v>493</v>
      </c>
      <c r="R209" s="56">
        <f>SUM(R206:R208)</f>
        <v>1441</v>
      </c>
    </row>
    <row r="210" spans="1:18" ht="6" customHeight="1" x14ac:dyDescent="0.25">
      <c r="A210" s="66"/>
      <c r="B210" s="72"/>
      <c r="C210" s="4"/>
      <c r="D210" s="4"/>
      <c r="E210" s="4"/>
      <c r="F210" s="4"/>
      <c r="G210" s="11"/>
      <c r="H210" s="11"/>
      <c r="I210" s="11"/>
      <c r="J210" s="58"/>
      <c r="K210" s="4"/>
      <c r="L210" s="4"/>
      <c r="M210" s="4"/>
      <c r="N210" s="4"/>
      <c r="O210" s="11"/>
      <c r="P210" s="11"/>
      <c r="Q210" s="11"/>
      <c r="R210" s="58"/>
    </row>
    <row r="211" spans="1:18" ht="19" customHeight="1" x14ac:dyDescent="0.25">
      <c r="A211" s="66"/>
      <c r="B211" s="72"/>
      <c r="C211" s="7"/>
      <c r="D211" s="49"/>
      <c r="E211" s="49"/>
      <c r="F211" s="4"/>
      <c r="G211" s="64"/>
      <c r="H211" s="64"/>
      <c r="I211" s="64"/>
      <c r="J211" s="56"/>
      <c r="K211" s="7" t="s">
        <v>88</v>
      </c>
      <c r="L211" s="49" t="s">
        <v>39</v>
      </c>
      <c r="M211" s="49"/>
      <c r="N211" s="4" t="s">
        <v>141</v>
      </c>
      <c r="O211" s="64">
        <v>135</v>
      </c>
      <c r="P211" s="64">
        <v>122</v>
      </c>
      <c r="Q211" s="64">
        <v>151</v>
      </c>
      <c r="R211" s="58">
        <f>SUM(O211:Q211)</f>
        <v>408</v>
      </c>
    </row>
    <row r="212" spans="1:18" ht="19" customHeight="1" x14ac:dyDescent="0.25">
      <c r="A212" s="66"/>
      <c r="B212" s="72"/>
      <c r="C212" s="4"/>
      <c r="D212" s="4"/>
      <c r="E212" s="4"/>
      <c r="F212" s="4"/>
      <c r="G212" s="64"/>
      <c r="H212" s="64"/>
      <c r="I212" s="64"/>
      <c r="J212" s="56"/>
      <c r="K212" s="4"/>
      <c r="L212" s="4"/>
      <c r="M212" s="4"/>
      <c r="N212" s="4" t="s">
        <v>108</v>
      </c>
      <c r="O212" s="64">
        <v>149</v>
      </c>
      <c r="P212" s="64">
        <v>137</v>
      </c>
      <c r="Q212" s="64">
        <v>132</v>
      </c>
      <c r="R212" s="58">
        <f>SUM(O212:Q212)</f>
        <v>418</v>
      </c>
    </row>
    <row r="213" spans="1:18" ht="19" x14ac:dyDescent="0.25">
      <c r="A213" s="66"/>
      <c r="B213" s="72"/>
      <c r="C213" s="4"/>
      <c r="D213" s="4"/>
      <c r="E213" s="4"/>
      <c r="F213" s="4"/>
      <c r="G213" s="64"/>
      <c r="H213" s="64"/>
      <c r="I213" s="64"/>
      <c r="J213" s="56"/>
      <c r="K213" s="4"/>
      <c r="L213" s="4"/>
      <c r="M213" s="4"/>
      <c r="N213" s="4" t="s">
        <v>81</v>
      </c>
      <c r="O213" s="64">
        <v>149</v>
      </c>
      <c r="P213" s="64">
        <v>145</v>
      </c>
      <c r="Q213" s="64">
        <v>178</v>
      </c>
      <c r="R213" s="58">
        <f>SUM(O213:Q213)</f>
        <v>472</v>
      </c>
    </row>
    <row r="214" spans="1:18" ht="19" customHeight="1" x14ac:dyDescent="0.25">
      <c r="A214" s="75"/>
      <c r="B214" s="71"/>
      <c r="C214" s="67"/>
      <c r="D214" s="68"/>
      <c r="E214" s="68"/>
      <c r="F214" s="68"/>
      <c r="G214" s="142"/>
      <c r="H214" s="142"/>
      <c r="I214" s="142"/>
      <c r="J214" s="143"/>
      <c r="K214" s="67"/>
      <c r="L214" s="68"/>
      <c r="M214" s="68"/>
      <c r="N214" s="68"/>
      <c r="O214" s="73">
        <f>SUM(O211:O213)</f>
        <v>433</v>
      </c>
      <c r="P214" s="73">
        <f>SUM(P211:P213)</f>
        <v>404</v>
      </c>
      <c r="Q214" s="73">
        <f>SUM(Q211:Q213)</f>
        <v>461</v>
      </c>
      <c r="R214" s="144">
        <f>SUM(R211:R213)</f>
        <v>1298</v>
      </c>
    </row>
    <row r="215" spans="1:18" ht="8" customHeight="1" x14ac:dyDescent="0.25">
      <c r="A215" s="59"/>
      <c r="B215" s="74"/>
      <c r="C215" s="60"/>
      <c r="D215" s="60"/>
      <c r="E215" s="60"/>
      <c r="F215" s="60"/>
      <c r="G215" s="61"/>
      <c r="H215" s="61"/>
      <c r="I215" s="61"/>
      <c r="J215" s="62"/>
      <c r="O215"/>
      <c r="P215"/>
      <c r="Q215"/>
      <c r="R215" s="169"/>
    </row>
    <row r="216" spans="1:18" ht="19" customHeight="1" x14ac:dyDescent="0.25">
      <c r="A216" s="63" t="s">
        <v>154</v>
      </c>
      <c r="B216" s="72" t="s">
        <v>153</v>
      </c>
      <c r="C216" s="65" t="s">
        <v>66</v>
      </c>
      <c r="D216" s="49" t="s">
        <v>28</v>
      </c>
      <c r="E216" s="49"/>
      <c r="F216" s="4" t="s">
        <v>89</v>
      </c>
      <c r="G216" s="64">
        <v>209</v>
      </c>
      <c r="H216" s="64">
        <v>176</v>
      </c>
      <c r="I216" s="64">
        <v>158</v>
      </c>
      <c r="J216" s="56">
        <f>SUM(G216:I216)</f>
        <v>543</v>
      </c>
      <c r="O216"/>
      <c r="P216"/>
      <c r="Q216"/>
      <c r="R216" s="168"/>
    </row>
    <row r="217" spans="1:18" ht="19" customHeight="1" x14ac:dyDescent="0.25">
      <c r="A217" s="66"/>
      <c r="B217" s="72"/>
      <c r="C217" s="65" t="s">
        <v>0</v>
      </c>
      <c r="D217" s="4"/>
      <c r="E217" s="4"/>
      <c r="F217" s="4" t="s">
        <v>45</v>
      </c>
      <c r="G217" s="64">
        <v>169</v>
      </c>
      <c r="H217" s="64">
        <v>154</v>
      </c>
      <c r="I217" s="64">
        <v>182</v>
      </c>
      <c r="J217" s="56">
        <f>SUM(G217:I217)</f>
        <v>505</v>
      </c>
      <c r="O217"/>
      <c r="P217"/>
      <c r="Q217"/>
      <c r="R217" s="168"/>
    </row>
    <row r="218" spans="1:18" ht="19" x14ac:dyDescent="0.25">
      <c r="A218" s="66"/>
      <c r="B218" s="72"/>
      <c r="C218" s="65"/>
      <c r="D218" s="4"/>
      <c r="E218" s="4"/>
      <c r="F218" s="4" t="s">
        <v>135</v>
      </c>
      <c r="G218" s="64">
        <v>161</v>
      </c>
      <c r="H218" s="64">
        <v>215</v>
      </c>
      <c r="I218" s="64">
        <v>184</v>
      </c>
      <c r="J218" s="56">
        <f>SUM(G218:I218)</f>
        <v>560</v>
      </c>
      <c r="O218"/>
      <c r="P218"/>
      <c r="Q218"/>
      <c r="R218" s="168"/>
    </row>
    <row r="219" spans="1:18" ht="19" x14ac:dyDescent="0.25">
      <c r="A219" s="66"/>
      <c r="B219" s="72"/>
      <c r="C219" s="65" t="s">
        <v>0</v>
      </c>
      <c r="D219" s="4"/>
      <c r="E219" s="4"/>
      <c r="F219" s="4"/>
      <c r="G219" s="57">
        <f>SUM(G215:G218)</f>
        <v>539</v>
      </c>
      <c r="H219" s="57">
        <f>SUM(H215:H218)</f>
        <v>545</v>
      </c>
      <c r="I219" s="57">
        <f>SUM(I215:I218)</f>
        <v>524</v>
      </c>
      <c r="J219" s="56">
        <f>SUM(J215:J218)</f>
        <v>1608</v>
      </c>
      <c r="O219"/>
      <c r="P219"/>
      <c r="Q219"/>
      <c r="R219" s="168"/>
    </row>
    <row r="220" spans="1:18" ht="6" customHeight="1" x14ac:dyDescent="0.25">
      <c r="A220" s="66"/>
      <c r="B220" s="72"/>
      <c r="C220" s="4"/>
      <c r="D220" s="4"/>
      <c r="E220" s="4"/>
      <c r="F220" s="4"/>
      <c r="G220" s="11"/>
      <c r="H220" s="11"/>
      <c r="I220" s="11"/>
      <c r="J220" s="58"/>
      <c r="O220"/>
      <c r="P220"/>
      <c r="Q220"/>
      <c r="R220" s="168"/>
    </row>
    <row r="221" spans="1:18" ht="19" x14ac:dyDescent="0.25">
      <c r="A221" s="66"/>
      <c r="B221" s="72"/>
      <c r="C221" s="7" t="s">
        <v>85</v>
      </c>
      <c r="D221" s="49" t="s">
        <v>29</v>
      </c>
      <c r="E221" s="49"/>
      <c r="F221" s="4" t="s">
        <v>43</v>
      </c>
      <c r="G221" s="64"/>
      <c r="H221" s="64">
        <v>182</v>
      </c>
      <c r="I221" s="64"/>
      <c r="J221" s="56">
        <f>SUM(G221:I221)</f>
        <v>182</v>
      </c>
      <c r="O221"/>
      <c r="P221"/>
      <c r="Q221"/>
      <c r="R221" s="168"/>
    </row>
    <row r="222" spans="1:18" ht="19" customHeight="1" x14ac:dyDescent="0.25">
      <c r="A222" s="66"/>
      <c r="B222" s="72"/>
      <c r="C222" s="4"/>
      <c r="D222" s="4"/>
      <c r="E222" s="4"/>
      <c r="F222" s="4" t="s">
        <v>44</v>
      </c>
      <c r="G222" s="64">
        <v>146</v>
      </c>
      <c r="H222" s="64">
        <v>205</v>
      </c>
      <c r="I222" s="64">
        <v>169</v>
      </c>
      <c r="J222" s="56">
        <f>SUM(G222:I222)</f>
        <v>520</v>
      </c>
      <c r="O222"/>
      <c r="P222"/>
      <c r="Q222"/>
      <c r="R222" s="168"/>
    </row>
    <row r="223" spans="1:18" ht="19" customHeight="1" x14ac:dyDescent="0.25">
      <c r="A223" s="66"/>
      <c r="B223" s="72"/>
      <c r="C223" s="4"/>
      <c r="D223" s="4"/>
      <c r="E223" s="4"/>
      <c r="F223" s="4" t="s">
        <v>77</v>
      </c>
      <c r="G223" s="64">
        <v>190</v>
      </c>
      <c r="H223" s="64">
        <v>206</v>
      </c>
      <c r="I223" s="64">
        <v>158</v>
      </c>
      <c r="J223" s="56">
        <f>SUM(G223:I223)</f>
        <v>554</v>
      </c>
      <c r="O223"/>
      <c r="P223"/>
      <c r="Q223"/>
      <c r="R223" s="168"/>
    </row>
    <row r="224" spans="1:18" ht="19" customHeight="1" x14ac:dyDescent="0.25">
      <c r="A224" s="66"/>
      <c r="B224" s="72"/>
      <c r="C224" s="4"/>
      <c r="D224" s="4"/>
      <c r="E224" s="4"/>
      <c r="F224" s="4" t="s">
        <v>42</v>
      </c>
      <c r="G224" s="64">
        <v>127</v>
      </c>
      <c r="H224" s="64"/>
      <c r="I224" s="64">
        <v>187</v>
      </c>
      <c r="J224" s="56">
        <f>SUM(G224:I224)</f>
        <v>314</v>
      </c>
      <c r="O224"/>
      <c r="P224"/>
      <c r="Q224"/>
      <c r="R224" s="168"/>
    </row>
    <row r="225" spans="1:18" ht="19" x14ac:dyDescent="0.25">
      <c r="A225" s="66"/>
      <c r="B225" s="72"/>
      <c r="C225" s="4"/>
      <c r="D225" s="4"/>
      <c r="E225" s="4"/>
      <c r="F225" s="4"/>
      <c r="G225" s="57">
        <f>SUM(G221:G224)</f>
        <v>463</v>
      </c>
      <c r="H225" s="57">
        <f>SUM(H221:H224)</f>
        <v>593</v>
      </c>
      <c r="I225" s="57">
        <f>SUM(I221:I224)</f>
        <v>514</v>
      </c>
      <c r="J225" s="56">
        <f>SUM(J221:J224)</f>
        <v>1570</v>
      </c>
      <c r="O225"/>
      <c r="P225"/>
      <c r="Q225"/>
      <c r="R225" s="168"/>
    </row>
    <row r="226" spans="1:18" ht="6" customHeight="1" x14ac:dyDescent="0.25">
      <c r="A226" s="66"/>
      <c r="B226" s="72"/>
      <c r="C226" s="60"/>
      <c r="D226" s="60"/>
      <c r="E226" s="60"/>
      <c r="F226" s="60"/>
      <c r="G226" s="61"/>
      <c r="H226" s="61"/>
      <c r="I226" s="61"/>
      <c r="J226" s="62"/>
      <c r="O226"/>
      <c r="P226"/>
      <c r="Q226"/>
      <c r="R226" s="168"/>
    </row>
    <row r="227" spans="1:18" ht="19" x14ac:dyDescent="0.25">
      <c r="A227" s="66"/>
      <c r="B227" s="72"/>
      <c r="C227" s="65" t="s">
        <v>14</v>
      </c>
      <c r="D227" s="49" t="s">
        <v>39</v>
      </c>
      <c r="E227" s="49"/>
      <c r="F227" s="4" t="s">
        <v>72</v>
      </c>
      <c r="G227" s="64">
        <v>169</v>
      </c>
      <c r="H227" s="64">
        <v>156</v>
      </c>
      <c r="I227" s="64">
        <v>148</v>
      </c>
      <c r="J227" s="56">
        <f>SUM(G227:I227)</f>
        <v>473</v>
      </c>
      <c r="N227" s="170" t="s">
        <v>133</v>
      </c>
      <c r="O227"/>
      <c r="P227"/>
      <c r="Q227"/>
      <c r="R227" s="168"/>
    </row>
    <row r="228" spans="1:18" ht="19" x14ac:dyDescent="0.25">
      <c r="A228" s="66"/>
      <c r="B228" s="72"/>
      <c r="C228" s="65" t="s">
        <v>0</v>
      </c>
      <c r="D228" s="4"/>
      <c r="E228" s="4"/>
      <c r="F228" s="4" t="s">
        <v>73</v>
      </c>
      <c r="G228" s="64">
        <v>106</v>
      </c>
      <c r="H228" s="64">
        <v>144</v>
      </c>
      <c r="I228" s="64">
        <v>136</v>
      </c>
      <c r="J228" s="56">
        <f>SUM(G228:I228)</f>
        <v>386</v>
      </c>
      <c r="O228"/>
      <c r="P228"/>
      <c r="Q228"/>
      <c r="R228" s="168"/>
    </row>
    <row r="229" spans="1:18" ht="19" customHeight="1" x14ac:dyDescent="0.25">
      <c r="A229" s="66"/>
      <c r="B229" s="72"/>
      <c r="C229" s="65"/>
      <c r="D229" s="4"/>
      <c r="E229" s="4"/>
      <c r="F229" s="4" t="s">
        <v>102</v>
      </c>
      <c r="G229" s="64">
        <v>173</v>
      </c>
      <c r="H229" s="64">
        <v>164</v>
      </c>
      <c r="I229" s="64">
        <v>169</v>
      </c>
      <c r="J229" s="56">
        <f>SUM(G229:I229)</f>
        <v>506</v>
      </c>
      <c r="O229"/>
      <c r="P229"/>
      <c r="Q229"/>
      <c r="R229" s="168"/>
    </row>
    <row r="230" spans="1:18" ht="19" customHeight="1" x14ac:dyDescent="0.25">
      <c r="A230" s="66"/>
      <c r="B230" s="72"/>
      <c r="C230" s="65" t="s">
        <v>0</v>
      </c>
      <c r="D230" s="4"/>
      <c r="E230" s="4"/>
      <c r="F230" s="4"/>
      <c r="G230" s="57">
        <f>SUM(G226:G229)</f>
        <v>448</v>
      </c>
      <c r="H230" s="57">
        <f>SUM(H226:H229)</f>
        <v>464</v>
      </c>
      <c r="I230" s="57">
        <f>SUM(I226:I229)</f>
        <v>453</v>
      </c>
      <c r="J230" s="56">
        <f>SUM(J226:J229)</f>
        <v>1365</v>
      </c>
      <c r="O230"/>
      <c r="P230"/>
      <c r="Q230"/>
      <c r="R230" s="168"/>
    </row>
    <row r="231" spans="1:18" ht="6" customHeight="1" x14ac:dyDescent="0.25">
      <c r="A231" s="66"/>
      <c r="B231" s="72"/>
      <c r="C231" s="4"/>
      <c r="D231" s="4"/>
      <c r="E231" s="4"/>
      <c r="F231" s="4"/>
      <c r="G231" s="57"/>
      <c r="H231" s="57"/>
      <c r="I231" s="57"/>
      <c r="J231" s="56"/>
      <c r="O231"/>
      <c r="P231"/>
      <c r="Q231"/>
      <c r="R231" s="168"/>
    </row>
    <row r="232" spans="1:18" ht="19" x14ac:dyDescent="0.25">
      <c r="A232" s="66"/>
      <c r="B232" s="72"/>
      <c r="C232" s="7" t="s">
        <v>90</v>
      </c>
      <c r="D232" s="49" t="s">
        <v>40</v>
      </c>
      <c r="E232" s="49"/>
      <c r="F232" s="4" t="s">
        <v>116</v>
      </c>
      <c r="G232" s="64">
        <v>144</v>
      </c>
      <c r="H232" s="64">
        <v>177</v>
      </c>
      <c r="I232" s="64">
        <v>171</v>
      </c>
      <c r="J232" s="56">
        <f>SUM(G232:I232)</f>
        <v>492</v>
      </c>
      <c r="O232"/>
      <c r="P232"/>
      <c r="Q232"/>
      <c r="R232" s="168"/>
    </row>
    <row r="233" spans="1:18" ht="19" x14ac:dyDescent="0.25">
      <c r="A233" s="66"/>
      <c r="B233" s="72"/>
      <c r="C233" s="4"/>
      <c r="D233" s="4"/>
      <c r="E233" s="4"/>
      <c r="F233" s="4" t="s">
        <v>115</v>
      </c>
      <c r="G233" s="64">
        <v>148</v>
      </c>
      <c r="H233" s="64">
        <v>159</v>
      </c>
      <c r="I233" s="64">
        <v>222</v>
      </c>
      <c r="J233" s="56">
        <f>SUM(G233:I233)</f>
        <v>529</v>
      </c>
      <c r="O233"/>
      <c r="P233"/>
      <c r="Q233"/>
      <c r="R233" s="168"/>
    </row>
    <row r="234" spans="1:18" ht="19" customHeight="1" x14ac:dyDescent="0.25">
      <c r="A234" s="66"/>
      <c r="B234" s="72"/>
      <c r="C234" s="4"/>
      <c r="D234" s="4"/>
      <c r="E234" s="4"/>
      <c r="F234" s="4" t="s">
        <v>117</v>
      </c>
      <c r="G234" s="64">
        <v>165</v>
      </c>
      <c r="H234" s="64">
        <v>143</v>
      </c>
      <c r="I234" s="64">
        <v>184</v>
      </c>
      <c r="J234" s="56">
        <f>SUM(G234:I234)</f>
        <v>492</v>
      </c>
      <c r="O234"/>
      <c r="P234"/>
      <c r="Q234"/>
      <c r="R234" s="168"/>
    </row>
    <row r="235" spans="1:18" ht="19" customHeight="1" x14ac:dyDescent="0.25">
      <c r="A235" s="75"/>
      <c r="B235" s="71"/>
      <c r="C235" s="68"/>
      <c r="D235" s="68"/>
      <c r="E235" s="68"/>
      <c r="F235" s="68"/>
      <c r="G235" s="142">
        <f>SUM(G232:G234)</f>
        <v>457</v>
      </c>
      <c r="H235" s="142">
        <f>SUM(H232:H234)</f>
        <v>479</v>
      </c>
      <c r="I235" s="142">
        <f>SUM(I232:I234)</f>
        <v>577</v>
      </c>
      <c r="J235" s="143">
        <f>SUM(J232:J234)</f>
        <v>1513</v>
      </c>
      <c r="K235" s="167"/>
      <c r="L235" s="167"/>
      <c r="M235" s="167"/>
      <c r="N235" s="167"/>
      <c r="O235" s="167"/>
      <c r="P235" s="167"/>
      <c r="Q235" s="167"/>
      <c r="R235" s="163"/>
    </row>
    <row r="236" spans="1:18" ht="7" customHeight="1" x14ac:dyDescent="0.25">
      <c r="A236" s="59"/>
      <c r="B236" s="74"/>
      <c r="C236" s="60"/>
      <c r="D236" s="60"/>
      <c r="E236" s="60"/>
      <c r="F236" s="60"/>
      <c r="G236" s="61"/>
      <c r="H236" s="61"/>
      <c r="I236" s="61"/>
      <c r="J236" s="62"/>
      <c r="O236"/>
      <c r="P236"/>
      <c r="Q236"/>
      <c r="R236" s="169"/>
    </row>
    <row r="237" spans="1:18" ht="18.5" customHeight="1" x14ac:dyDescent="0.25">
      <c r="A237" s="63" t="s">
        <v>156</v>
      </c>
      <c r="B237" s="72" t="s">
        <v>157</v>
      </c>
      <c r="C237" s="65" t="s">
        <v>90</v>
      </c>
      <c r="D237" s="49" t="s">
        <v>29</v>
      </c>
      <c r="E237" s="49"/>
      <c r="F237" s="4" t="s">
        <v>115</v>
      </c>
      <c r="G237" s="64">
        <v>192</v>
      </c>
      <c r="H237" s="64">
        <v>156</v>
      </c>
      <c r="I237" s="64">
        <v>173</v>
      </c>
      <c r="J237" s="56">
        <f>SUM(G237:I237)</f>
        <v>521</v>
      </c>
      <c r="O237"/>
      <c r="P237"/>
      <c r="Q237"/>
      <c r="R237" s="168"/>
    </row>
    <row r="238" spans="1:18" ht="18.5" customHeight="1" x14ac:dyDescent="0.25">
      <c r="A238" s="66"/>
      <c r="B238" s="72"/>
      <c r="C238" s="65" t="s">
        <v>0</v>
      </c>
      <c r="D238" s="4"/>
      <c r="E238" s="4"/>
      <c r="F238" s="4" t="s">
        <v>155</v>
      </c>
      <c r="G238" s="64">
        <v>170</v>
      </c>
      <c r="H238" s="64">
        <v>158</v>
      </c>
      <c r="I238" s="64">
        <v>178</v>
      </c>
      <c r="J238" s="56">
        <f>SUM(G238:I238)</f>
        <v>506</v>
      </c>
      <c r="O238"/>
      <c r="P238"/>
      <c r="Q238"/>
      <c r="R238" s="168"/>
    </row>
    <row r="239" spans="1:18" ht="18.5" customHeight="1" x14ac:dyDescent="0.25">
      <c r="A239" s="66"/>
      <c r="B239" s="72"/>
      <c r="C239" s="65"/>
      <c r="D239" s="4"/>
      <c r="E239" s="4"/>
      <c r="F239" s="4" t="s">
        <v>117</v>
      </c>
      <c r="G239" s="64">
        <v>180</v>
      </c>
      <c r="H239" s="64">
        <v>154</v>
      </c>
      <c r="I239" s="64">
        <v>182</v>
      </c>
      <c r="J239" s="56">
        <f>SUM(G239:I239)</f>
        <v>516</v>
      </c>
      <c r="O239"/>
      <c r="P239"/>
      <c r="Q239"/>
      <c r="R239" s="168"/>
    </row>
    <row r="240" spans="1:18" ht="18" customHeight="1" x14ac:dyDescent="0.25">
      <c r="A240" s="66"/>
      <c r="B240" s="72"/>
      <c r="C240" s="65" t="s">
        <v>0</v>
      </c>
      <c r="D240" s="4"/>
      <c r="E240" s="4"/>
      <c r="F240" s="4"/>
      <c r="G240" s="57">
        <f>SUM(G236:G239)</f>
        <v>542</v>
      </c>
      <c r="H240" s="57">
        <f>SUM(H236:H239)</f>
        <v>468</v>
      </c>
      <c r="I240" s="57">
        <f>SUM(I236:I239)</f>
        <v>533</v>
      </c>
      <c r="J240" s="56">
        <f>SUM(J236:J239)</f>
        <v>1543</v>
      </c>
      <c r="O240"/>
      <c r="P240"/>
      <c r="Q240"/>
      <c r="R240" s="168"/>
    </row>
    <row r="241" spans="1:18" ht="6" customHeight="1" x14ac:dyDescent="0.25">
      <c r="A241" s="66"/>
      <c r="B241" s="72"/>
      <c r="C241" s="4"/>
      <c r="D241" s="4"/>
      <c r="E241" s="4"/>
      <c r="F241" s="4"/>
      <c r="G241" s="11"/>
      <c r="H241" s="11"/>
      <c r="I241" s="11"/>
      <c r="J241" s="58"/>
      <c r="O241"/>
      <c r="P241"/>
      <c r="Q241"/>
      <c r="R241" s="168"/>
    </row>
    <row r="242" spans="1:18" ht="19" x14ac:dyDescent="0.25">
      <c r="A242" s="66"/>
      <c r="B242" s="72"/>
      <c r="C242" s="7" t="s">
        <v>85</v>
      </c>
      <c r="D242" s="49" t="s">
        <v>28</v>
      </c>
      <c r="E242" s="49"/>
      <c r="F242" s="4" t="s">
        <v>77</v>
      </c>
      <c r="G242" s="64">
        <v>155</v>
      </c>
      <c r="H242" s="64">
        <v>199</v>
      </c>
      <c r="I242" s="64">
        <v>235</v>
      </c>
      <c r="J242" s="56">
        <f>SUM(G242:I242)</f>
        <v>589</v>
      </c>
      <c r="O242"/>
      <c r="P242"/>
      <c r="Q242"/>
      <c r="R242" s="168"/>
    </row>
    <row r="243" spans="1:18" ht="19" x14ac:dyDescent="0.25">
      <c r="A243" s="66"/>
      <c r="B243" s="72"/>
      <c r="C243" s="4"/>
      <c r="D243" s="4"/>
      <c r="E243" s="4"/>
      <c r="F243" s="4" t="s">
        <v>43</v>
      </c>
      <c r="G243" s="64">
        <v>164</v>
      </c>
      <c r="H243" s="64">
        <v>172</v>
      </c>
      <c r="I243" s="64">
        <v>180</v>
      </c>
      <c r="J243" s="56">
        <f>SUM(G243:I243)</f>
        <v>516</v>
      </c>
      <c r="O243"/>
      <c r="P243"/>
      <c r="Q243"/>
      <c r="R243" s="168"/>
    </row>
    <row r="244" spans="1:18" ht="19" x14ac:dyDescent="0.25">
      <c r="A244" s="66"/>
      <c r="B244" s="72"/>
      <c r="C244" s="4"/>
      <c r="D244" s="4"/>
      <c r="E244" s="4"/>
      <c r="F244" s="4" t="s">
        <v>42</v>
      </c>
      <c r="G244" s="64">
        <v>155</v>
      </c>
      <c r="H244" s="64">
        <v>244</v>
      </c>
      <c r="I244" s="64">
        <v>128</v>
      </c>
      <c r="J244" s="56">
        <f>SUM(G244:I244)</f>
        <v>527</v>
      </c>
      <c r="O244"/>
      <c r="P244"/>
      <c r="Q244"/>
      <c r="R244" s="168"/>
    </row>
    <row r="245" spans="1:18" ht="19" customHeight="1" x14ac:dyDescent="0.25">
      <c r="A245" s="66"/>
      <c r="B245" s="72"/>
      <c r="C245" s="4"/>
      <c r="D245" s="4"/>
      <c r="E245" s="4"/>
      <c r="F245" s="4"/>
      <c r="G245" s="57">
        <f>SUM(G242:G244)</f>
        <v>474</v>
      </c>
      <c r="H245" s="57">
        <f>SUM(H242:H244)</f>
        <v>615</v>
      </c>
      <c r="I245" s="57">
        <f>SUM(I242:I244)</f>
        <v>543</v>
      </c>
      <c r="J245" s="56">
        <f>SUM(J242:J244)</f>
        <v>1632</v>
      </c>
      <c r="O245"/>
      <c r="P245"/>
      <c r="Q245"/>
      <c r="R245" s="168"/>
    </row>
    <row r="246" spans="1:18" ht="6" customHeight="1" x14ac:dyDescent="0.25">
      <c r="A246" s="66"/>
      <c r="B246" s="72"/>
      <c r="C246" s="60"/>
      <c r="D246" s="60"/>
      <c r="E246" s="60"/>
      <c r="F246" s="60"/>
      <c r="G246" s="61"/>
      <c r="H246" s="61"/>
      <c r="I246" s="61"/>
      <c r="J246" s="62"/>
      <c r="O246"/>
      <c r="P246"/>
      <c r="Q246"/>
      <c r="R246" s="168"/>
    </row>
    <row r="247" spans="1:18" ht="19" customHeight="1" x14ac:dyDescent="0.25">
      <c r="A247" s="66"/>
      <c r="B247" s="72"/>
      <c r="C247" s="65" t="s">
        <v>4</v>
      </c>
      <c r="D247" s="49" t="s">
        <v>29</v>
      </c>
      <c r="E247" s="49"/>
      <c r="F247" s="4" t="s">
        <v>100</v>
      </c>
      <c r="G247" s="64">
        <v>166</v>
      </c>
      <c r="H247" s="64">
        <v>139</v>
      </c>
      <c r="I247" s="64">
        <v>197</v>
      </c>
      <c r="J247" s="56">
        <f>SUM(G247:I247)</f>
        <v>502</v>
      </c>
      <c r="N247" s="170" t="s">
        <v>133</v>
      </c>
      <c r="O247"/>
      <c r="P247"/>
      <c r="Q247"/>
      <c r="R247" s="168"/>
    </row>
    <row r="248" spans="1:18" ht="19" x14ac:dyDescent="0.25">
      <c r="A248" s="66"/>
      <c r="B248" s="72"/>
      <c r="C248" s="65" t="s">
        <v>0</v>
      </c>
      <c r="D248" s="4"/>
      <c r="E248" s="4"/>
      <c r="F248" s="4" t="s">
        <v>99</v>
      </c>
      <c r="G248" s="64">
        <v>174</v>
      </c>
      <c r="H248" s="64">
        <v>204</v>
      </c>
      <c r="I248" s="64">
        <v>204</v>
      </c>
      <c r="J248" s="56">
        <f>SUM(G248:I248)</f>
        <v>582</v>
      </c>
      <c r="O248"/>
      <c r="P248"/>
      <c r="Q248"/>
      <c r="R248" s="168"/>
    </row>
    <row r="249" spans="1:18" ht="19" x14ac:dyDescent="0.25">
      <c r="A249" s="66"/>
      <c r="B249" s="72"/>
      <c r="C249" s="65"/>
      <c r="D249" s="4"/>
      <c r="E249" s="4"/>
      <c r="F249" s="4" t="s">
        <v>114</v>
      </c>
      <c r="G249" s="64">
        <v>175</v>
      </c>
      <c r="H249" s="64">
        <v>185</v>
      </c>
      <c r="I249" s="64">
        <v>177</v>
      </c>
      <c r="J249" s="56">
        <f>SUM(G249:I249)</f>
        <v>537</v>
      </c>
      <c r="O249"/>
      <c r="P249"/>
      <c r="Q249"/>
      <c r="R249" s="168"/>
    </row>
    <row r="250" spans="1:18" ht="18.5" customHeight="1" x14ac:dyDescent="0.25">
      <c r="A250" s="66"/>
      <c r="B250" s="72"/>
      <c r="C250" s="65" t="s">
        <v>0</v>
      </c>
      <c r="D250" s="4"/>
      <c r="E250" s="4"/>
      <c r="F250" s="4"/>
      <c r="G250" s="57">
        <f>SUM(G246:G249)</f>
        <v>515</v>
      </c>
      <c r="H250" s="57">
        <f>SUM(H246:H249)</f>
        <v>528</v>
      </c>
      <c r="I250" s="57">
        <f>SUM(I246:I249)</f>
        <v>578</v>
      </c>
      <c r="J250" s="56">
        <f>SUM(J246:J249)</f>
        <v>1621</v>
      </c>
      <c r="O250"/>
      <c r="P250"/>
      <c r="Q250"/>
      <c r="R250" s="168"/>
    </row>
    <row r="251" spans="1:18" ht="6" customHeight="1" x14ac:dyDescent="0.25">
      <c r="A251" s="66"/>
      <c r="B251" s="72"/>
      <c r="C251" s="4"/>
      <c r="D251" s="4"/>
      <c r="E251" s="4"/>
      <c r="F251" s="4"/>
      <c r="G251" s="57"/>
      <c r="H251" s="57"/>
      <c r="I251" s="57"/>
      <c r="J251" s="56"/>
      <c r="O251"/>
      <c r="P251"/>
      <c r="Q251"/>
      <c r="R251" s="168"/>
    </row>
    <row r="252" spans="1:18" ht="18" customHeight="1" x14ac:dyDescent="0.25">
      <c r="A252" s="66"/>
      <c r="B252" s="72"/>
      <c r="C252" s="7" t="s">
        <v>66</v>
      </c>
      <c r="D252" s="49" t="s">
        <v>28</v>
      </c>
      <c r="E252" s="49"/>
      <c r="F252" s="4" t="s">
        <v>89</v>
      </c>
      <c r="G252" s="64">
        <v>189</v>
      </c>
      <c r="H252" s="64">
        <v>174</v>
      </c>
      <c r="I252" s="64">
        <v>104</v>
      </c>
      <c r="J252" s="56">
        <f>SUM(G252:I252)</f>
        <v>467</v>
      </c>
      <c r="O252"/>
      <c r="P252"/>
      <c r="Q252"/>
      <c r="R252" s="168"/>
    </row>
    <row r="253" spans="1:18" ht="19" customHeight="1" x14ac:dyDescent="0.25">
      <c r="A253" s="66"/>
      <c r="B253" s="72"/>
      <c r="C253" s="4"/>
      <c r="D253" s="4"/>
      <c r="E253" s="4"/>
      <c r="F253" s="4" t="s">
        <v>45</v>
      </c>
      <c r="G253" s="64">
        <v>147</v>
      </c>
      <c r="H253" s="64">
        <v>204</v>
      </c>
      <c r="I253" s="64">
        <v>182</v>
      </c>
      <c r="J253" s="56">
        <f>SUM(G253:I253)</f>
        <v>533</v>
      </c>
      <c r="O253"/>
      <c r="P253"/>
      <c r="Q253"/>
      <c r="R253" s="168"/>
    </row>
    <row r="254" spans="1:18" ht="19" x14ac:dyDescent="0.25">
      <c r="A254" s="66"/>
      <c r="B254" s="72"/>
      <c r="C254" s="4"/>
      <c r="D254" s="4"/>
      <c r="E254" s="4"/>
      <c r="F254" s="4" t="s">
        <v>135</v>
      </c>
      <c r="G254" s="64">
        <v>195</v>
      </c>
      <c r="H254" s="64">
        <v>205</v>
      </c>
      <c r="I254" s="64">
        <v>224</v>
      </c>
      <c r="J254" s="56">
        <f>SUM(G254:I254)</f>
        <v>624</v>
      </c>
      <c r="O254"/>
      <c r="P254"/>
      <c r="Q254"/>
      <c r="R254" s="168"/>
    </row>
    <row r="255" spans="1:18" ht="19" x14ac:dyDescent="0.25">
      <c r="A255" s="75"/>
      <c r="B255" s="71"/>
      <c r="C255" s="68"/>
      <c r="D255" s="68"/>
      <c r="E255" s="68"/>
      <c r="F255" s="68"/>
      <c r="G255" s="142">
        <f>SUM(G252:G254)</f>
        <v>531</v>
      </c>
      <c r="H255" s="142">
        <f>SUM(H252:H254)</f>
        <v>583</v>
      </c>
      <c r="I255" s="142">
        <f>SUM(I252:I254)</f>
        <v>510</v>
      </c>
      <c r="J255" s="143">
        <f>SUM(J252:J254)</f>
        <v>1624</v>
      </c>
      <c r="K255" s="167"/>
      <c r="L255" s="167"/>
      <c r="M255" s="167"/>
      <c r="N255" s="167"/>
      <c r="O255" s="167"/>
      <c r="P255" s="167"/>
      <c r="Q255" s="167"/>
      <c r="R255" s="163"/>
    </row>
    <row r="256" spans="1:18" ht="6" customHeight="1" x14ac:dyDescent="0.25">
      <c r="A256" s="59"/>
      <c r="B256" s="74"/>
      <c r="C256" s="60"/>
      <c r="D256" s="60"/>
      <c r="E256" s="60"/>
      <c r="F256" s="60"/>
      <c r="G256" s="61"/>
      <c r="H256" s="61"/>
      <c r="I256" s="61"/>
      <c r="J256" s="61"/>
      <c r="K256" s="84"/>
      <c r="L256" s="60"/>
      <c r="M256" s="60"/>
      <c r="N256" s="60"/>
      <c r="O256" s="61"/>
      <c r="P256" s="61"/>
      <c r="Q256" s="61"/>
      <c r="R256" s="62"/>
    </row>
    <row r="257" spans="1:18" ht="19" customHeight="1" x14ac:dyDescent="0.25">
      <c r="A257" s="63" t="s">
        <v>159</v>
      </c>
      <c r="B257" s="72" t="s">
        <v>163</v>
      </c>
      <c r="C257" s="65" t="s">
        <v>14</v>
      </c>
      <c r="D257" s="49" t="s">
        <v>39</v>
      </c>
      <c r="E257" s="49"/>
      <c r="F257" s="4" t="s">
        <v>72</v>
      </c>
      <c r="G257" s="64">
        <v>154</v>
      </c>
      <c r="H257" s="64">
        <v>152</v>
      </c>
      <c r="I257" s="64">
        <v>141</v>
      </c>
      <c r="J257" s="57">
        <f>SUM(G257:I257)</f>
        <v>447</v>
      </c>
      <c r="K257" s="87" t="s">
        <v>93</v>
      </c>
      <c r="L257" s="49" t="s">
        <v>39</v>
      </c>
      <c r="M257" s="49"/>
      <c r="N257" s="4" t="s">
        <v>68</v>
      </c>
      <c r="O257" s="64">
        <v>117</v>
      </c>
      <c r="P257" s="64">
        <v>176</v>
      </c>
      <c r="Q257" s="64">
        <v>136</v>
      </c>
      <c r="R257" s="56">
        <f>SUM(O257:Q257)</f>
        <v>429</v>
      </c>
    </row>
    <row r="258" spans="1:18" ht="19" customHeight="1" x14ac:dyDescent="0.25">
      <c r="A258" s="66"/>
      <c r="B258" s="72"/>
      <c r="C258" s="65" t="s">
        <v>0</v>
      </c>
      <c r="D258" s="4"/>
      <c r="E258" s="4"/>
      <c r="F258" s="4" t="s">
        <v>122</v>
      </c>
      <c r="G258" s="64">
        <v>125</v>
      </c>
      <c r="H258" s="64">
        <v>156</v>
      </c>
      <c r="I258" s="64">
        <v>139</v>
      </c>
      <c r="J258" s="57">
        <f>SUM(G258:I258)</f>
        <v>420</v>
      </c>
      <c r="K258" s="87"/>
      <c r="L258" s="4"/>
      <c r="M258" s="4"/>
      <c r="N258" s="4" t="s">
        <v>103</v>
      </c>
      <c r="O258" s="64">
        <v>146</v>
      </c>
      <c r="P258" s="64">
        <v>101</v>
      </c>
      <c r="Q258" s="64">
        <v>140</v>
      </c>
      <c r="R258" s="56">
        <f>SUM(O258:Q258)</f>
        <v>387</v>
      </c>
    </row>
    <row r="259" spans="1:18" ht="19" customHeight="1" x14ac:dyDescent="0.25">
      <c r="A259" s="66"/>
      <c r="B259" s="72"/>
      <c r="C259" s="65"/>
      <c r="D259" s="4"/>
      <c r="E259" s="4"/>
      <c r="F259" s="4" t="s">
        <v>160</v>
      </c>
      <c r="G259" s="64">
        <v>147</v>
      </c>
      <c r="H259" s="64">
        <v>137</v>
      </c>
      <c r="I259" s="64">
        <v>148</v>
      </c>
      <c r="J259" s="57">
        <f>SUM(G259:I259)</f>
        <v>432</v>
      </c>
      <c r="K259" s="87"/>
      <c r="L259" s="4"/>
      <c r="M259" s="4"/>
      <c r="N259" s="4" t="s">
        <v>63</v>
      </c>
      <c r="O259" s="64">
        <v>104</v>
      </c>
      <c r="P259" s="64">
        <v>137</v>
      </c>
      <c r="Q259" s="64">
        <v>146</v>
      </c>
      <c r="R259" s="56">
        <f>SUM(O259:Q259)</f>
        <v>387</v>
      </c>
    </row>
    <row r="260" spans="1:18" ht="19" customHeight="1" x14ac:dyDescent="0.25">
      <c r="A260" s="66"/>
      <c r="B260" s="72"/>
      <c r="C260" s="65" t="s">
        <v>0</v>
      </c>
      <c r="D260" s="4"/>
      <c r="E260" s="4"/>
      <c r="F260" s="4"/>
      <c r="G260" s="57">
        <f>SUM(G256:G259)</f>
        <v>426</v>
      </c>
      <c r="H260" s="57">
        <f>SUM(H256:H259)</f>
        <v>445</v>
      </c>
      <c r="I260" s="57">
        <f>SUM(I256:I259)</f>
        <v>428</v>
      </c>
      <c r="J260" s="57">
        <f>SUM(J256:J259)</f>
        <v>1299</v>
      </c>
      <c r="K260" s="87"/>
      <c r="L260" s="4"/>
      <c r="M260" s="4"/>
      <c r="N260" s="4" t="s">
        <v>0</v>
      </c>
      <c r="O260" s="57">
        <f>SUM(O257:O259)</f>
        <v>367</v>
      </c>
      <c r="P260" s="57">
        <f>SUM(P257:P259)</f>
        <v>414</v>
      </c>
      <c r="Q260" s="57">
        <f>SUM(Q257:Q259)</f>
        <v>422</v>
      </c>
      <c r="R260" s="56">
        <f>SUM(R257:R259)</f>
        <v>1203</v>
      </c>
    </row>
    <row r="261" spans="1:18" ht="6" customHeight="1" x14ac:dyDescent="0.25">
      <c r="A261" s="66"/>
      <c r="B261" s="72"/>
      <c r="C261" s="4"/>
      <c r="D261" s="4"/>
      <c r="E261" s="4"/>
      <c r="F261" s="4"/>
      <c r="G261" s="11"/>
      <c r="H261" s="11"/>
      <c r="I261" s="11"/>
      <c r="J261" s="11"/>
      <c r="K261" s="86"/>
      <c r="L261" s="4"/>
      <c r="M261" s="4"/>
      <c r="N261" s="4"/>
      <c r="O261" s="11"/>
      <c r="P261" s="11"/>
      <c r="Q261" s="11"/>
      <c r="R261" s="58"/>
    </row>
    <row r="262" spans="1:18" ht="19" customHeight="1" x14ac:dyDescent="0.25">
      <c r="A262" s="66"/>
      <c r="B262" s="72"/>
      <c r="C262" s="7" t="s">
        <v>85</v>
      </c>
      <c r="D262" s="49" t="s">
        <v>40</v>
      </c>
      <c r="E262" s="49"/>
      <c r="F262" s="4" t="s">
        <v>44</v>
      </c>
      <c r="G262" s="64">
        <v>115</v>
      </c>
      <c r="H262" s="64">
        <v>180</v>
      </c>
      <c r="I262" s="64">
        <v>125</v>
      </c>
      <c r="J262" s="57">
        <f>SUM(G262:I262)</f>
        <v>420</v>
      </c>
      <c r="K262" s="85" t="s">
        <v>5</v>
      </c>
      <c r="L262" s="49" t="s">
        <v>40</v>
      </c>
      <c r="M262" s="49"/>
      <c r="N262" s="4" t="s">
        <v>33</v>
      </c>
      <c r="O262" s="64">
        <v>175</v>
      </c>
      <c r="P262" s="64">
        <v>155</v>
      </c>
      <c r="Q262" s="64">
        <v>151</v>
      </c>
      <c r="R262" s="56">
        <f>SUM(O262:Q262)</f>
        <v>481</v>
      </c>
    </row>
    <row r="263" spans="1:18" ht="19" x14ac:dyDescent="0.25">
      <c r="A263" s="66"/>
      <c r="B263" s="72"/>
      <c r="C263" s="4"/>
      <c r="D263" s="4"/>
      <c r="E263" s="4"/>
      <c r="F263" s="4" t="s">
        <v>43</v>
      </c>
      <c r="G263" s="64">
        <v>156</v>
      </c>
      <c r="H263" s="64">
        <v>159</v>
      </c>
      <c r="I263" s="64">
        <v>181</v>
      </c>
      <c r="J263" s="57">
        <f>SUM(G263:I263)</f>
        <v>496</v>
      </c>
      <c r="K263" s="86"/>
      <c r="L263" s="4"/>
      <c r="M263" s="4"/>
      <c r="N263" s="4" t="s">
        <v>105</v>
      </c>
      <c r="O263" s="64">
        <v>127</v>
      </c>
      <c r="P263" s="64">
        <v>140</v>
      </c>
      <c r="Q263" s="64">
        <v>144</v>
      </c>
      <c r="R263" s="56">
        <f>SUM(O263:Q263)</f>
        <v>411</v>
      </c>
    </row>
    <row r="264" spans="1:18" ht="19" customHeight="1" x14ac:dyDescent="0.25">
      <c r="A264" s="66"/>
      <c r="B264" s="72"/>
      <c r="C264" s="4"/>
      <c r="D264" s="4"/>
      <c r="E264" s="4"/>
      <c r="F264" s="4" t="s">
        <v>77</v>
      </c>
      <c r="G264" s="64">
        <v>157</v>
      </c>
      <c r="H264" s="64">
        <v>175</v>
      </c>
      <c r="I264" s="64">
        <v>186</v>
      </c>
      <c r="J264" s="57">
        <f>SUM(G264:I264)</f>
        <v>518</v>
      </c>
      <c r="K264" s="86"/>
      <c r="L264" s="4"/>
      <c r="M264" s="4"/>
      <c r="N264" s="4" t="s">
        <v>106</v>
      </c>
      <c r="O264" s="64">
        <v>149</v>
      </c>
      <c r="P264" s="64">
        <v>157</v>
      </c>
      <c r="Q264" s="64">
        <v>183</v>
      </c>
      <c r="R264" s="56">
        <f>SUM(O264:Q264)</f>
        <v>489</v>
      </c>
    </row>
    <row r="265" spans="1:18" ht="19" customHeight="1" x14ac:dyDescent="0.25">
      <c r="A265" s="66"/>
      <c r="B265" s="72"/>
      <c r="C265" s="4"/>
      <c r="D265" s="4"/>
      <c r="E265" s="4"/>
      <c r="F265" s="4"/>
      <c r="G265" s="57">
        <f>SUM(G262:G264)</f>
        <v>428</v>
      </c>
      <c r="H265" s="57">
        <f>SUM(H262:H264)</f>
        <v>514</v>
      </c>
      <c r="I265" s="57">
        <f>SUM(I262:I264)</f>
        <v>492</v>
      </c>
      <c r="J265" s="57">
        <f>SUM(J262:J264)</f>
        <v>1434</v>
      </c>
      <c r="K265" s="86"/>
      <c r="L265" s="4"/>
      <c r="M265" s="4"/>
      <c r="O265" s="57">
        <f>SUM(O262:O264)</f>
        <v>451</v>
      </c>
      <c r="P265" s="57">
        <f>SUM(P262:P264)</f>
        <v>452</v>
      </c>
      <c r="Q265" s="57">
        <f>SUM(Q262:Q264)</f>
        <v>478</v>
      </c>
      <c r="R265" s="56">
        <f>SUM(R262:R264)</f>
        <v>1381</v>
      </c>
    </row>
    <row r="266" spans="1:18" ht="6" customHeight="1" x14ac:dyDescent="0.25">
      <c r="A266" s="66"/>
      <c r="B266" s="72"/>
      <c r="C266" s="60"/>
      <c r="D266" s="60"/>
      <c r="E266" s="60"/>
      <c r="F266" s="60"/>
      <c r="G266" s="61"/>
      <c r="H266" s="61"/>
      <c r="I266" s="61"/>
      <c r="J266" s="61"/>
      <c r="K266" s="84"/>
      <c r="L266" s="60"/>
      <c r="M266" s="60"/>
      <c r="N266" s="60"/>
      <c r="O266" s="61"/>
      <c r="P266" s="61"/>
      <c r="Q266" s="61"/>
      <c r="R266" s="62"/>
    </row>
    <row r="267" spans="1:18" ht="19" customHeight="1" x14ac:dyDescent="0.25">
      <c r="A267" s="66"/>
      <c r="B267" s="72"/>
      <c r="C267" s="172" t="s">
        <v>4</v>
      </c>
      <c r="D267" s="49" t="s">
        <v>40</v>
      </c>
      <c r="E267" s="49"/>
      <c r="F267" s="4" t="s">
        <v>100</v>
      </c>
      <c r="G267" s="64">
        <v>195</v>
      </c>
      <c r="H267" s="64">
        <v>211</v>
      </c>
      <c r="I267" s="64">
        <v>194</v>
      </c>
      <c r="J267" s="56">
        <f>SUM(G267:I267)</f>
        <v>600</v>
      </c>
      <c r="K267" s="85" t="s">
        <v>53</v>
      </c>
      <c r="L267" s="49" t="s">
        <v>101</v>
      </c>
      <c r="M267" s="49" t="s">
        <v>0</v>
      </c>
      <c r="N267" s="4" t="s">
        <v>126</v>
      </c>
      <c r="O267" s="64">
        <v>138</v>
      </c>
      <c r="P267" s="64">
        <v>199</v>
      </c>
      <c r="Q267" s="64">
        <v>121</v>
      </c>
      <c r="R267" s="56">
        <f>SUM(O267:Q267)</f>
        <v>458</v>
      </c>
    </row>
    <row r="268" spans="1:18" ht="19" customHeight="1" x14ac:dyDescent="0.25">
      <c r="A268" s="66"/>
      <c r="B268" s="72"/>
      <c r="C268" s="173"/>
      <c r="D268" s="173"/>
      <c r="E268" s="173"/>
      <c r="F268" s="4" t="s">
        <v>99</v>
      </c>
      <c r="G268" s="64">
        <v>265</v>
      </c>
      <c r="H268" s="64">
        <v>191</v>
      </c>
      <c r="I268" s="64">
        <v>158</v>
      </c>
      <c r="J268" s="56">
        <f>SUM(G268:I268)</f>
        <v>614</v>
      </c>
      <c r="K268" s="86"/>
      <c r="L268" s="4"/>
      <c r="M268" s="4"/>
      <c r="N268" s="4" t="s">
        <v>80</v>
      </c>
      <c r="O268" s="64">
        <v>118</v>
      </c>
      <c r="P268" s="64">
        <v>192</v>
      </c>
      <c r="Q268" s="64">
        <v>164</v>
      </c>
      <c r="R268" s="56">
        <f>SUM(O268:Q268)</f>
        <v>474</v>
      </c>
    </row>
    <row r="269" spans="1:18" ht="19" customHeight="1" x14ac:dyDescent="0.25">
      <c r="A269" s="66"/>
      <c r="B269" s="72"/>
      <c r="C269" s="173"/>
      <c r="D269" s="173"/>
      <c r="E269" s="173"/>
      <c r="F269" s="4" t="s">
        <v>114</v>
      </c>
      <c r="G269" s="64">
        <v>176</v>
      </c>
      <c r="H269" s="64">
        <v>178</v>
      </c>
      <c r="I269" s="64">
        <v>160</v>
      </c>
      <c r="J269" s="56">
        <f>SUM(G269:I269)</f>
        <v>514</v>
      </c>
      <c r="K269" s="86"/>
      <c r="L269" s="4"/>
      <c r="M269" s="4"/>
      <c r="N269" s="4" t="s">
        <v>37</v>
      </c>
      <c r="O269" s="64">
        <v>105</v>
      </c>
      <c r="P269" s="64">
        <v>167</v>
      </c>
      <c r="Q269" s="64">
        <v>130</v>
      </c>
      <c r="R269" s="56">
        <f>SUM(O269:Q269)</f>
        <v>402</v>
      </c>
    </row>
    <row r="270" spans="1:18" ht="19" customHeight="1" x14ac:dyDescent="0.25">
      <c r="A270" s="66"/>
      <c r="B270" s="72"/>
      <c r="C270" s="173"/>
      <c r="D270" s="173"/>
      <c r="E270" s="173"/>
      <c r="F270" s="4"/>
      <c r="G270" s="57">
        <f>SUM(G267:G269)</f>
        <v>636</v>
      </c>
      <c r="H270" s="57">
        <f>SUM(H267:H269)</f>
        <v>580</v>
      </c>
      <c r="I270" s="57">
        <f>SUM(I267:I269)</f>
        <v>512</v>
      </c>
      <c r="J270" s="56">
        <f>SUM(J267:J269)</f>
        <v>1728</v>
      </c>
      <c r="K270" s="174"/>
      <c r="L270" s="4"/>
      <c r="M270" s="4"/>
      <c r="N270" s="4" t="s">
        <v>0</v>
      </c>
      <c r="O270" s="57">
        <f>SUM(O267:O269)</f>
        <v>361</v>
      </c>
      <c r="P270" s="57">
        <f>SUM(P267:P269)</f>
        <v>558</v>
      </c>
      <c r="Q270" s="57">
        <f>SUM(Q267:Q269)</f>
        <v>415</v>
      </c>
      <c r="R270" s="56">
        <f>SUM(R267:R269)</f>
        <v>1334</v>
      </c>
    </row>
    <row r="271" spans="1:18" ht="6" customHeight="1" x14ac:dyDescent="0.25">
      <c r="A271" s="66"/>
      <c r="B271" s="72"/>
      <c r="C271" s="4"/>
      <c r="D271" s="4"/>
      <c r="E271" s="4"/>
      <c r="F271" s="4"/>
      <c r="G271" s="57"/>
      <c r="H271" s="57"/>
      <c r="I271" s="57"/>
      <c r="J271" s="116"/>
      <c r="K271" s="86"/>
      <c r="L271" s="4"/>
      <c r="M271" s="4"/>
      <c r="N271" s="4"/>
      <c r="O271" s="11"/>
      <c r="P271" s="11"/>
      <c r="Q271" s="11"/>
      <c r="R271" s="58"/>
    </row>
    <row r="272" spans="1:18" ht="19" customHeight="1" x14ac:dyDescent="0.25">
      <c r="A272" s="66"/>
      <c r="B272" s="72"/>
      <c r="C272" s="7" t="s">
        <v>90</v>
      </c>
      <c r="D272" s="49" t="s">
        <v>39</v>
      </c>
      <c r="E272" s="49"/>
      <c r="F272" s="4" t="s">
        <v>117</v>
      </c>
      <c r="G272" s="64">
        <v>149</v>
      </c>
      <c r="H272" s="64">
        <v>139</v>
      </c>
      <c r="I272" s="64">
        <v>135</v>
      </c>
      <c r="J272" s="57">
        <f>SUM(G272:I272)</f>
        <v>423</v>
      </c>
      <c r="K272" s="85" t="s">
        <v>88</v>
      </c>
      <c r="L272" s="49" t="s">
        <v>101</v>
      </c>
      <c r="M272" s="49" t="s">
        <v>0</v>
      </c>
      <c r="N272" s="4" t="s">
        <v>108</v>
      </c>
      <c r="O272" s="64">
        <v>129</v>
      </c>
      <c r="P272" s="64">
        <v>107</v>
      </c>
      <c r="Q272" s="64">
        <v>143</v>
      </c>
      <c r="R272" s="56">
        <f>SUM(O272:Q272)</f>
        <v>379</v>
      </c>
    </row>
    <row r="273" spans="1:18" ht="19" customHeight="1" x14ac:dyDescent="0.25">
      <c r="A273" s="66"/>
      <c r="B273" s="72"/>
      <c r="C273" s="4"/>
      <c r="D273" s="4"/>
      <c r="E273" s="4"/>
      <c r="F273" s="4" t="s">
        <v>116</v>
      </c>
      <c r="G273" s="64">
        <v>139</v>
      </c>
      <c r="H273" s="64">
        <v>176</v>
      </c>
      <c r="I273" s="64">
        <v>157</v>
      </c>
      <c r="J273" s="57">
        <f>SUM(G273:I273)</f>
        <v>472</v>
      </c>
      <c r="K273" s="86"/>
      <c r="L273" s="4"/>
      <c r="M273" s="4"/>
      <c r="N273" s="4" t="s">
        <v>81</v>
      </c>
      <c r="O273" s="64">
        <v>112</v>
      </c>
      <c r="P273" s="64">
        <v>174</v>
      </c>
      <c r="Q273" s="64">
        <v>139</v>
      </c>
      <c r="R273" s="56">
        <f>SUM(O273:Q273)</f>
        <v>425</v>
      </c>
    </row>
    <row r="274" spans="1:18" ht="19" customHeight="1" x14ac:dyDescent="0.25">
      <c r="A274" s="66"/>
      <c r="B274" s="72"/>
      <c r="C274" s="4"/>
      <c r="D274" s="4"/>
      <c r="E274" s="4"/>
      <c r="F274" s="4" t="s">
        <v>115</v>
      </c>
      <c r="G274" s="64">
        <v>144</v>
      </c>
      <c r="H274" s="64">
        <v>184</v>
      </c>
      <c r="I274" s="64">
        <v>159</v>
      </c>
      <c r="J274" s="57">
        <f>SUM(G274:I274)</f>
        <v>487</v>
      </c>
      <c r="K274" s="86"/>
      <c r="L274" s="4"/>
      <c r="M274" s="4"/>
      <c r="N274" s="4" t="s">
        <v>50</v>
      </c>
      <c r="O274" s="64">
        <v>150</v>
      </c>
      <c r="P274" s="64">
        <v>160</v>
      </c>
      <c r="Q274" s="64">
        <v>146</v>
      </c>
      <c r="R274" s="56">
        <f>SUM(O274:Q274)</f>
        <v>456</v>
      </c>
    </row>
    <row r="275" spans="1:18" ht="19" customHeight="1" x14ac:dyDescent="0.25">
      <c r="A275" s="66"/>
      <c r="B275" s="72"/>
      <c r="C275" s="4"/>
      <c r="D275" s="4"/>
      <c r="E275" s="4"/>
      <c r="F275" s="4"/>
      <c r="G275" s="57">
        <f>SUM(G271:G274)</f>
        <v>432</v>
      </c>
      <c r="H275" s="57">
        <f>SUM(H271:H274)</f>
        <v>499</v>
      </c>
      <c r="I275" s="57">
        <f>SUM(I271:I274)</f>
        <v>451</v>
      </c>
      <c r="J275" s="57">
        <f>SUM(J271:J274)</f>
        <v>1382</v>
      </c>
      <c r="K275" s="86"/>
      <c r="L275" s="4"/>
      <c r="M275" s="4"/>
      <c r="N275" s="4"/>
      <c r="O275" s="57">
        <f>SUM(O271:O274)</f>
        <v>391</v>
      </c>
      <c r="P275" s="57">
        <f>SUM(P271:P274)</f>
        <v>441</v>
      </c>
      <c r="Q275" s="57">
        <f>SUM(Q271:Q274)</f>
        <v>428</v>
      </c>
      <c r="R275" s="56">
        <f>SUM(R271:R274)</f>
        <v>1260</v>
      </c>
    </row>
    <row r="276" spans="1:18" ht="6" customHeight="1" x14ac:dyDescent="0.25">
      <c r="A276" s="66"/>
      <c r="B276" s="72"/>
      <c r="C276" s="60"/>
      <c r="D276" s="60"/>
      <c r="E276" s="60"/>
      <c r="F276" s="60" t="s">
        <v>0</v>
      </c>
      <c r="G276" s="61"/>
      <c r="H276" s="61"/>
      <c r="I276" s="61"/>
      <c r="J276" s="62"/>
      <c r="K276" s="60"/>
      <c r="L276" s="60"/>
      <c r="M276" s="60"/>
      <c r="N276" s="60"/>
      <c r="O276" s="61"/>
      <c r="P276" s="61"/>
      <c r="Q276" s="61"/>
      <c r="R276" s="62"/>
    </row>
    <row r="277" spans="1:18" ht="19" customHeight="1" x14ac:dyDescent="0.25">
      <c r="A277" s="66"/>
      <c r="B277" s="72"/>
      <c r="C277" s="7"/>
      <c r="D277" s="49"/>
      <c r="E277" s="49"/>
      <c r="F277" s="4"/>
      <c r="G277" s="64"/>
      <c r="H277" s="64"/>
      <c r="I277" s="64"/>
      <c r="J277" s="56"/>
      <c r="K277" s="7" t="s">
        <v>15</v>
      </c>
      <c r="L277" s="49" t="s">
        <v>29</v>
      </c>
      <c r="M277" s="49"/>
      <c r="N277" s="4" t="s">
        <v>140</v>
      </c>
      <c r="O277" s="64">
        <v>115</v>
      </c>
      <c r="P277" s="64">
        <v>162</v>
      </c>
      <c r="Q277" s="64">
        <v>158</v>
      </c>
      <c r="R277" s="56">
        <f>SUM(O277:Q277)</f>
        <v>435</v>
      </c>
    </row>
    <row r="278" spans="1:18" ht="19" customHeight="1" x14ac:dyDescent="0.25">
      <c r="A278" s="66"/>
      <c r="B278" s="72"/>
      <c r="C278" s="4"/>
      <c r="D278" s="4"/>
      <c r="E278" s="4"/>
      <c r="F278" s="4"/>
      <c r="G278" s="64"/>
      <c r="H278" s="64"/>
      <c r="I278" s="64"/>
      <c r="J278" s="56"/>
      <c r="K278" s="4"/>
      <c r="L278" s="4"/>
      <c r="M278" s="4"/>
      <c r="N278" s="4" t="s">
        <v>124</v>
      </c>
      <c r="O278" s="64">
        <v>106</v>
      </c>
      <c r="P278" s="64">
        <v>126</v>
      </c>
      <c r="Q278" s="64">
        <v>136</v>
      </c>
      <c r="R278" s="56">
        <f>SUM(O278:Q278)</f>
        <v>368</v>
      </c>
    </row>
    <row r="279" spans="1:18" ht="19" customHeight="1" x14ac:dyDescent="0.25">
      <c r="A279" s="66"/>
      <c r="B279" s="72"/>
      <c r="C279" s="4"/>
      <c r="D279" s="4"/>
      <c r="E279" s="4"/>
      <c r="F279" s="4"/>
      <c r="G279" s="64"/>
      <c r="H279" s="64"/>
      <c r="I279" s="64"/>
      <c r="J279" s="56"/>
      <c r="K279" s="4"/>
      <c r="L279" s="4"/>
      <c r="M279" s="4"/>
      <c r="N279" s="4" t="s">
        <v>38</v>
      </c>
      <c r="O279" s="64">
        <v>120</v>
      </c>
      <c r="P279" s="64">
        <v>149</v>
      </c>
      <c r="Q279" s="64">
        <v>161</v>
      </c>
      <c r="R279" s="56">
        <f>SUM(O279:Q279)</f>
        <v>430</v>
      </c>
    </row>
    <row r="280" spans="1:18" ht="19" customHeight="1" x14ac:dyDescent="0.25">
      <c r="A280" s="66"/>
      <c r="B280" s="72"/>
      <c r="C280" s="4"/>
      <c r="D280" s="4"/>
      <c r="E280" s="4"/>
      <c r="F280" s="4"/>
      <c r="G280" s="57"/>
      <c r="H280" s="57"/>
      <c r="I280" s="57"/>
      <c r="J280" s="56"/>
      <c r="K280" s="4"/>
      <c r="L280" s="4"/>
      <c r="M280" s="4"/>
      <c r="N280" s="4"/>
      <c r="O280" s="57">
        <f>SUM(O277:O279)</f>
        <v>341</v>
      </c>
      <c r="P280" s="57">
        <f>SUM(P277:P279)</f>
        <v>437</v>
      </c>
      <c r="Q280" s="57">
        <f>SUM(Q277:Q279)</f>
        <v>455</v>
      </c>
      <c r="R280" s="56">
        <f>SUM(R277:R279)</f>
        <v>1233</v>
      </c>
    </row>
    <row r="281" spans="1:18" ht="6" customHeight="1" x14ac:dyDescent="0.25">
      <c r="A281" s="66"/>
      <c r="B281" s="72"/>
      <c r="C281" s="4"/>
      <c r="D281" s="4"/>
      <c r="E281" s="4"/>
      <c r="F281" s="4"/>
      <c r="G281" s="11"/>
      <c r="H281" s="11"/>
      <c r="I281" s="11"/>
      <c r="J281" s="58"/>
      <c r="K281" s="4"/>
      <c r="L281" s="4"/>
      <c r="M281" s="4"/>
      <c r="N281" s="4"/>
      <c r="O281" s="11"/>
      <c r="P281" s="11"/>
      <c r="Q281" s="11"/>
      <c r="R281" s="58"/>
    </row>
    <row r="282" spans="1:18" ht="19" x14ac:dyDescent="0.25">
      <c r="A282" s="66"/>
      <c r="B282" s="72"/>
      <c r="C282" s="7"/>
      <c r="D282" s="49"/>
      <c r="E282" s="49"/>
      <c r="F282" s="4"/>
      <c r="G282" s="64"/>
      <c r="H282" s="64"/>
      <c r="I282" s="64"/>
      <c r="J282" s="56"/>
      <c r="K282" s="7" t="s">
        <v>65</v>
      </c>
      <c r="L282" s="49" t="s">
        <v>28</v>
      </c>
      <c r="M282" s="49"/>
      <c r="N282" s="4" t="s">
        <v>112</v>
      </c>
      <c r="O282" s="64">
        <v>141</v>
      </c>
      <c r="P282" s="64">
        <v>156</v>
      </c>
      <c r="Q282" s="64">
        <v>157</v>
      </c>
      <c r="R282" s="58">
        <f>SUM(O282:Q282)</f>
        <v>454</v>
      </c>
    </row>
    <row r="283" spans="1:18" ht="19" customHeight="1" x14ac:dyDescent="0.25">
      <c r="A283" s="66"/>
      <c r="B283" s="72"/>
      <c r="C283" s="4"/>
      <c r="D283" s="4"/>
      <c r="E283" s="4"/>
      <c r="F283" s="4"/>
      <c r="G283" s="64"/>
      <c r="H283" s="64"/>
      <c r="I283" s="64"/>
      <c r="J283" s="56"/>
      <c r="K283" s="4"/>
      <c r="L283" s="4"/>
      <c r="M283" s="4"/>
      <c r="N283" s="4" t="s">
        <v>110</v>
      </c>
      <c r="O283" s="64">
        <v>113</v>
      </c>
      <c r="P283" s="64">
        <v>119</v>
      </c>
      <c r="Q283" s="64">
        <v>130</v>
      </c>
      <c r="R283" s="58">
        <f>SUM(O283:Q283)</f>
        <v>362</v>
      </c>
    </row>
    <row r="284" spans="1:18" ht="19" customHeight="1" x14ac:dyDescent="0.25">
      <c r="A284" s="66"/>
      <c r="B284" s="72"/>
      <c r="C284" s="4"/>
      <c r="D284" s="4"/>
      <c r="E284" s="4"/>
      <c r="F284" s="4"/>
      <c r="G284" s="64"/>
      <c r="H284" s="64"/>
      <c r="I284" s="64"/>
      <c r="J284" s="56"/>
      <c r="K284" s="4"/>
      <c r="L284" s="4"/>
      <c r="M284" s="4"/>
      <c r="N284" s="4" t="s">
        <v>84</v>
      </c>
      <c r="O284" s="64">
        <v>203</v>
      </c>
      <c r="P284" s="64">
        <v>144</v>
      </c>
      <c r="Q284" s="64">
        <v>180</v>
      </c>
      <c r="R284" s="58">
        <f>SUM(O284:Q284)</f>
        <v>527</v>
      </c>
    </row>
    <row r="285" spans="1:18" ht="19" customHeight="1" x14ac:dyDescent="0.25">
      <c r="A285" s="75"/>
      <c r="B285" s="71"/>
      <c r="C285" s="67"/>
      <c r="D285" s="68"/>
      <c r="E285" s="68"/>
      <c r="F285" s="68"/>
      <c r="G285" s="142"/>
      <c r="H285" s="142"/>
      <c r="I285" s="142"/>
      <c r="J285" s="143"/>
      <c r="K285" s="67"/>
      <c r="L285" s="68"/>
      <c r="M285" s="68"/>
      <c r="N285" s="68"/>
      <c r="O285" s="73">
        <f>SUM(O282:O284)</f>
        <v>457</v>
      </c>
      <c r="P285" s="73">
        <f>SUM(P282:P284)</f>
        <v>419</v>
      </c>
      <c r="Q285" s="73">
        <f>SUM(Q282:Q284)</f>
        <v>467</v>
      </c>
      <c r="R285" s="144">
        <f>SUM(R282:R284)</f>
        <v>1343</v>
      </c>
    </row>
    <row r="286" spans="1:18" ht="6" customHeight="1" x14ac:dyDescent="0.25">
      <c r="A286" s="59"/>
      <c r="B286" s="74"/>
      <c r="C286" s="60"/>
      <c r="D286" s="60"/>
      <c r="E286" s="60"/>
      <c r="F286" s="60"/>
      <c r="G286" s="61"/>
      <c r="H286" s="61"/>
      <c r="I286" s="61"/>
      <c r="J286" s="61"/>
      <c r="K286" s="84"/>
      <c r="L286" s="60"/>
      <c r="M286" s="60"/>
      <c r="N286" s="60"/>
      <c r="O286" s="61"/>
      <c r="P286" s="61"/>
      <c r="Q286" s="61"/>
      <c r="R286" s="62"/>
    </row>
    <row r="287" spans="1:18" ht="19" customHeight="1" x14ac:dyDescent="0.25">
      <c r="A287" s="63" t="s">
        <v>161</v>
      </c>
      <c r="B287" s="72" t="s">
        <v>162</v>
      </c>
      <c r="C287" s="65" t="s">
        <v>14</v>
      </c>
      <c r="D287" s="49" t="s">
        <v>39</v>
      </c>
      <c r="E287" s="49"/>
      <c r="F287" s="4" t="s">
        <v>72</v>
      </c>
      <c r="G287" s="64">
        <v>169</v>
      </c>
      <c r="H287" s="64">
        <v>151</v>
      </c>
      <c r="I287" s="64">
        <v>131</v>
      </c>
      <c r="J287" s="57">
        <f>SUM(G287:I287)</f>
        <v>451</v>
      </c>
      <c r="K287" s="87" t="s">
        <v>5</v>
      </c>
      <c r="L287" s="49" t="s">
        <v>40</v>
      </c>
      <c r="M287" s="49"/>
      <c r="N287" s="4" t="s">
        <v>33</v>
      </c>
      <c r="O287" s="64">
        <v>131</v>
      </c>
      <c r="P287" s="64">
        <v>193</v>
      </c>
      <c r="Q287" s="64">
        <v>157</v>
      </c>
      <c r="R287" s="56">
        <f>SUM(O287:Q287)</f>
        <v>481</v>
      </c>
    </row>
    <row r="288" spans="1:18" ht="19" x14ac:dyDescent="0.25">
      <c r="A288" s="66"/>
      <c r="B288" s="72"/>
      <c r="C288" s="65" t="s">
        <v>0</v>
      </c>
      <c r="D288" s="4"/>
      <c r="E288" s="4"/>
      <c r="F288" s="4" t="s">
        <v>160</v>
      </c>
      <c r="G288" s="64">
        <v>152</v>
      </c>
      <c r="H288" s="64">
        <v>133</v>
      </c>
      <c r="I288" s="64">
        <v>198</v>
      </c>
      <c r="J288" s="57">
        <f>SUM(G288:I288)</f>
        <v>483</v>
      </c>
      <c r="K288" s="87"/>
      <c r="L288" s="4"/>
      <c r="M288" s="4"/>
      <c r="N288" s="4" t="s">
        <v>106</v>
      </c>
      <c r="O288" s="64">
        <v>128</v>
      </c>
      <c r="P288" s="64">
        <v>126</v>
      </c>
      <c r="Q288" s="64">
        <v>166</v>
      </c>
      <c r="R288" s="56">
        <f>SUM(O288:Q288)</f>
        <v>420</v>
      </c>
    </row>
    <row r="289" spans="1:18" ht="19" x14ac:dyDescent="0.25">
      <c r="A289" s="66"/>
      <c r="B289" s="72"/>
      <c r="C289" s="65"/>
      <c r="D289" s="4"/>
      <c r="E289" s="4"/>
      <c r="F289" s="4" t="s">
        <v>102</v>
      </c>
      <c r="G289" s="64">
        <v>175</v>
      </c>
      <c r="H289" s="64">
        <v>133</v>
      </c>
      <c r="I289" s="64">
        <v>154</v>
      </c>
      <c r="J289" s="57">
        <f>SUM(G289:I289)</f>
        <v>462</v>
      </c>
      <c r="K289" s="87"/>
      <c r="L289" s="4"/>
      <c r="M289" s="4"/>
      <c r="N289" s="4" t="s">
        <v>164</v>
      </c>
      <c r="O289" s="64">
        <v>125</v>
      </c>
      <c r="P289" s="64">
        <v>163</v>
      </c>
      <c r="Q289" s="64">
        <v>144</v>
      </c>
      <c r="R289" s="56">
        <f>SUM(O289:Q289)</f>
        <v>432</v>
      </c>
    </row>
    <row r="290" spans="1:18" ht="18.5" customHeight="1" x14ac:dyDescent="0.25">
      <c r="A290" s="66"/>
      <c r="B290" s="72"/>
      <c r="C290" s="65" t="s">
        <v>0</v>
      </c>
      <c r="D290" s="4"/>
      <c r="E290" s="4"/>
      <c r="F290" s="4"/>
      <c r="G290" s="57">
        <f>SUM(G286:G289)</f>
        <v>496</v>
      </c>
      <c r="H290" s="57">
        <f>SUM(H286:H289)</f>
        <v>417</v>
      </c>
      <c r="I290" s="57">
        <f>SUM(I286:I289)</f>
        <v>483</v>
      </c>
      <c r="J290" s="57">
        <f>SUM(J286:J289)</f>
        <v>1396</v>
      </c>
      <c r="K290" s="87"/>
      <c r="L290" s="4"/>
      <c r="M290" s="4"/>
      <c r="N290" s="4" t="s">
        <v>0</v>
      </c>
      <c r="O290" s="57">
        <f>SUM(O287:O289)</f>
        <v>384</v>
      </c>
      <c r="P290" s="57">
        <f>SUM(P287:P289)</f>
        <v>482</v>
      </c>
      <c r="Q290" s="57">
        <f>SUM(Q287:Q289)</f>
        <v>467</v>
      </c>
      <c r="R290" s="56">
        <f>SUM(R287:R289)</f>
        <v>1333</v>
      </c>
    </row>
    <row r="291" spans="1:18" ht="6" customHeight="1" x14ac:dyDescent="0.25">
      <c r="A291" s="66"/>
      <c r="B291" s="72"/>
      <c r="C291" s="4"/>
      <c r="D291" s="4"/>
      <c r="E291" s="4"/>
      <c r="F291" s="4"/>
      <c r="G291" s="11"/>
      <c r="H291" s="11"/>
      <c r="I291" s="11"/>
      <c r="J291" s="11"/>
      <c r="K291" s="86"/>
      <c r="L291" s="4"/>
      <c r="M291" s="4"/>
      <c r="N291" s="4"/>
      <c r="O291" s="11"/>
      <c r="P291" s="11"/>
      <c r="Q291" s="11"/>
      <c r="R291" s="58"/>
    </row>
    <row r="292" spans="1:18" ht="19" customHeight="1" x14ac:dyDescent="0.25">
      <c r="A292" s="66"/>
      <c r="B292" s="72"/>
      <c r="C292" s="7" t="s">
        <v>66</v>
      </c>
      <c r="D292" s="49" t="s">
        <v>40</v>
      </c>
      <c r="E292" s="49"/>
      <c r="F292" s="4" t="s">
        <v>89</v>
      </c>
      <c r="G292" s="64">
        <v>175</v>
      </c>
      <c r="H292" s="64">
        <v>193</v>
      </c>
      <c r="I292" s="64">
        <v>156</v>
      </c>
      <c r="J292" s="57">
        <f>SUM(G292:I292)</f>
        <v>524</v>
      </c>
      <c r="K292" s="85" t="s">
        <v>53</v>
      </c>
      <c r="L292" s="49" t="s">
        <v>39</v>
      </c>
      <c r="M292" s="49"/>
      <c r="N292" s="4" t="s">
        <v>36</v>
      </c>
      <c r="O292" s="64">
        <v>90</v>
      </c>
      <c r="P292" s="64">
        <v>72</v>
      </c>
      <c r="Q292" s="64">
        <v>76</v>
      </c>
      <c r="R292" s="56">
        <f>SUM(O292:Q292)</f>
        <v>238</v>
      </c>
    </row>
    <row r="293" spans="1:18" ht="19" x14ac:dyDescent="0.25">
      <c r="A293" s="66"/>
      <c r="B293" s="72"/>
      <c r="C293" s="4"/>
      <c r="D293" s="4"/>
      <c r="E293" s="4"/>
      <c r="F293" s="4" t="s">
        <v>45</v>
      </c>
      <c r="G293" s="64">
        <v>151</v>
      </c>
      <c r="H293" s="64">
        <v>203</v>
      </c>
      <c r="I293" s="64">
        <v>173</v>
      </c>
      <c r="J293" s="57">
        <f>SUM(G293:I293)</f>
        <v>527</v>
      </c>
      <c r="K293" s="86"/>
      <c r="L293" s="4"/>
      <c r="M293" s="4"/>
      <c r="N293" s="4" t="s">
        <v>126</v>
      </c>
      <c r="O293" s="64">
        <v>130</v>
      </c>
      <c r="P293" s="64">
        <v>156</v>
      </c>
      <c r="Q293" s="64">
        <v>128</v>
      </c>
      <c r="R293" s="56">
        <f>SUM(O293:Q293)</f>
        <v>414</v>
      </c>
    </row>
    <row r="294" spans="1:18" ht="19" x14ac:dyDescent="0.25">
      <c r="A294" s="66"/>
      <c r="B294" s="72"/>
      <c r="C294" s="4"/>
      <c r="D294" s="4"/>
      <c r="E294" s="4"/>
      <c r="F294" s="4" t="s">
        <v>71</v>
      </c>
      <c r="G294" s="64">
        <v>198</v>
      </c>
      <c r="H294" s="64">
        <v>203</v>
      </c>
      <c r="I294" s="64">
        <v>200</v>
      </c>
      <c r="J294" s="57">
        <f>SUM(G294:I294)</f>
        <v>601</v>
      </c>
      <c r="K294" s="86"/>
      <c r="L294" s="4"/>
      <c r="M294" s="4"/>
      <c r="N294" s="4" t="s">
        <v>37</v>
      </c>
      <c r="O294" s="64">
        <v>162</v>
      </c>
      <c r="P294" s="64">
        <v>134</v>
      </c>
      <c r="Q294" s="64">
        <v>148</v>
      </c>
      <c r="R294" s="56">
        <f>SUM(O294:Q294)</f>
        <v>444</v>
      </c>
    </row>
    <row r="295" spans="1:18" ht="19" x14ac:dyDescent="0.25">
      <c r="A295" s="66"/>
      <c r="B295" s="72"/>
      <c r="C295" s="4"/>
      <c r="D295" s="4"/>
      <c r="E295" s="4"/>
      <c r="F295" s="4"/>
      <c r="G295" s="57">
        <f>SUM(G292:G294)</f>
        <v>524</v>
      </c>
      <c r="H295" s="57">
        <f>SUM(H292:H294)</f>
        <v>599</v>
      </c>
      <c r="I295" s="57">
        <f>SUM(I292:I294)</f>
        <v>529</v>
      </c>
      <c r="J295" s="57">
        <f>SUM(J292:J294)</f>
        <v>1652</v>
      </c>
      <c r="K295" s="86"/>
      <c r="L295" s="4"/>
      <c r="M295" s="4"/>
      <c r="O295" s="57">
        <f>SUM(O292:O294)</f>
        <v>382</v>
      </c>
      <c r="P295" s="57">
        <f>SUM(P292:P294)</f>
        <v>362</v>
      </c>
      <c r="Q295" s="57">
        <f>SUM(Q292:Q294)</f>
        <v>352</v>
      </c>
      <c r="R295" s="56">
        <f>SUM(R292:R294)</f>
        <v>1096</v>
      </c>
    </row>
    <row r="296" spans="1:18" ht="6" customHeight="1" x14ac:dyDescent="0.25">
      <c r="A296" s="66"/>
      <c r="B296" s="72"/>
      <c r="C296" s="60"/>
      <c r="D296" s="60"/>
      <c r="E296" s="60"/>
      <c r="F296" s="60"/>
      <c r="G296" s="61"/>
      <c r="H296" s="61"/>
      <c r="I296" s="61"/>
      <c r="J296" s="61"/>
      <c r="K296" s="84"/>
      <c r="L296" s="60"/>
      <c r="M296" s="60"/>
      <c r="N296" s="60"/>
      <c r="O296" s="61"/>
      <c r="P296" s="61"/>
      <c r="Q296" s="61"/>
      <c r="R296" s="62"/>
    </row>
    <row r="297" spans="1:18" ht="19" customHeight="1" x14ac:dyDescent="0.25">
      <c r="A297" s="66"/>
      <c r="B297" s="72"/>
      <c r="C297" s="7" t="s">
        <v>85</v>
      </c>
      <c r="D297" s="49" t="s">
        <v>29</v>
      </c>
      <c r="E297" s="49"/>
      <c r="F297" s="4" t="s">
        <v>44</v>
      </c>
      <c r="G297" s="64">
        <v>182</v>
      </c>
      <c r="H297" s="64">
        <v>141</v>
      </c>
      <c r="I297" s="64"/>
      <c r="J297" s="56">
        <f>SUM(G297:I297)</f>
        <v>323</v>
      </c>
      <c r="K297" s="85" t="s">
        <v>93</v>
      </c>
      <c r="L297" s="49" t="s">
        <v>29</v>
      </c>
      <c r="M297" s="49" t="s">
        <v>0</v>
      </c>
      <c r="N297" s="4" t="s">
        <v>68</v>
      </c>
      <c r="O297" s="64">
        <v>126</v>
      </c>
      <c r="P297" s="64">
        <v>150</v>
      </c>
      <c r="Q297" s="64">
        <v>103</v>
      </c>
      <c r="R297" s="56">
        <f>SUM(O297:Q297)</f>
        <v>379</v>
      </c>
    </row>
    <row r="298" spans="1:18" ht="19" customHeight="1" x14ac:dyDescent="0.25">
      <c r="A298" s="66"/>
      <c r="B298" s="72"/>
      <c r="C298" s="4"/>
      <c r="D298" s="4"/>
      <c r="E298" s="4"/>
      <c r="F298" s="4" t="s">
        <v>43</v>
      </c>
      <c r="G298" s="64"/>
      <c r="H298" s="64">
        <v>179</v>
      </c>
      <c r="I298" s="64">
        <v>193</v>
      </c>
      <c r="J298" s="56">
        <f>SUM(G298:I298)</f>
        <v>372</v>
      </c>
      <c r="K298" s="86"/>
      <c r="L298" s="4"/>
      <c r="M298" s="4"/>
      <c r="N298" s="4" t="s">
        <v>103</v>
      </c>
      <c r="O298" s="64">
        <v>138</v>
      </c>
      <c r="P298" s="64">
        <v>103</v>
      </c>
      <c r="Q298" s="64">
        <v>127</v>
      </c>
      <c r="R298" s="56">
        <f>SUM(O298:Q298)</f>
        <v>368</v>
      </c>
    </row>
    <row r="299" spans="1:18" ht="19" x14ac:dyDescent="0.25">
      <c r="A299" s="66"/>
      <c r="B299" s="72"/>
      <c r="C299" s="4"/>
      <c r="D299" s="4"/>
      <c r="E299" s="4"/>
      <c r="F299" s="4" t="s">
        <v>42</v>
      </c>
      <c r="G299" s="64">
        <v>184</v>
      </c>
      <c r="H299" s="64">
        <v>146</v>
      </c>
      <c r="I299" s="64">
        <v>182</v>
      </c>
      <c r="J299" s="56">
        <f>SUM(G299:I299)</f>
        <v>512</v>
      </c>
      <c r="K299" s="86"/>
      <c r="L299" s="4"/>
      <c r="M299" s="4"/>
      <c r="N299" s="4" t="s">
        <v>63</v>
      </c>
      <c r="O299" s="64">
        <v>169</v>
      </c>
      <c r="P299" s="64">
        <v>122</v>
      </c>
      <c r="Q299" s="64">
        <v>171</v>
      </c>
      <c r="R299" s="56">
        <f>SUM(O299:Q299)</f>
        <v>462</v>
      </c>
    </row>
    <row r="300" spans="1:18" ht="18.5" customHeight="1" x14ac:dyDescent="0.25">
      <c r="A300" s="66"/>
      <c r="B300" s="72"/>
      <c r="C300" s="4"/>
      <c r="D300" s="4"/>
      <c r="E300" s="4"/>
      <c r="F300" s="4" t="s">
        <v>77</v>
      </c>
      <c r="G300" s="64">
        <v>176</v>
      </c>
      <c r="H300" s="64"/>
      <c r="I300" s="64">
        <v>193</v>
      </c>
      <c r="J300" s="56">
        <f>SUM(G300:I300)</f>
        <v>369</v>
      </c>
      <c r="K300" s="174"/>
      <c r="L300" s="4"/>
      <c r="M300" s="4"/>
      <c r="N300" s="4" t="s">
        <v>0</v>
      </c>
      <c r="O300" s="57">
        <f>SUM(O297:O299)</f>
        <v>433</v>
      </c>
      <c r="P300" s="57">
        <f>SUM(P297:P299)</f>
        <v>375</v>
      </c>
      <c r="Q300" s="57">
        <f>SUM(Q297:Q299)</f>
        <v>401</v>
      </c>
      <c r="R300" s="56">
        <f>SUM(R297:R299)</f>
        <v>1209</v>
      </c>
    </row>
    <row r="301" spans="1:18" ht="19" customHeight="1" x14ac:dyDescent="0.25">
      <c r="A301" s="66"/>
      <c r="B301" s="72"/>
      <c r="C301" s="4"/>
      <c r="D301" s="4"/>
      <c r="E301" s="4"/>
      <c r="F301" s="4"/>
      <c r="G301" s="57">
        <f>SUM(G297:G300)</f>
        <v>542</v>
      </c>
      <c r="H301" s="57">
        <f>SUM(H297:H300)</f>
        <v>466</v>
      </c>
      <c r="I301" s="57">
        <f>SUM(I297:I300)</f>
        <v>568</v>
      </c>
      <c r="J301" s="56">
        <f>SUM(J297:J300)</f>
        <v>1576</v>
      </c>
      <c r="K301" s="86"/>
      <c r="L301" s="4"/>
      <c r="M301" s="4"/>
      <c r="N301" s="4"/>
      <c r="O301" s="11"/>
      <c r="P301" s="11"/>
      <c r="Q301" s="11"/>
      <c r="R301" s="58"/>
    </row>
    <row r="302" spans="1:18" ht="6" customHeight="1" x14ac:dyDescent="0.25">
      <c r="A302" s="66"/>
      <c r="B302" s="72"/>
      <c r="C302" s="4"/>
      <c r="D302" s="4"/>
      <c r="E302" s="4"/>
      <c r="F302" s="4"/>
      <c r="G302" s="57"/>
      <c r="H302" s="57"/>
      <c r="I302" s="57"/>
      <c r="J302" s="116"/>
      <c r="K302" s="86"/>
      <c r="L302" s="4"/>
      <c r="M302" s="4"/>
      <c r="N302" s="4"/>
      <c r="O302" s="11"/>
      <c r="P302" s="11"/>
      <c r="Q302" s="11"/>
      <c r="R302" s="58"/>
    </row>
    <row r="303" spans="1:18" ht="19" x14ac:dyDescent="0.25">
      <c r="A303" s="66"/>
      <c r="B303" s="72"/>
      <c r="C303" s="7" t="s">
        <v>4</v>
      </c>
      <c r="D303" s="49" t="s">
        <v>28</v>
      </c>
      <c r="E303" s="49"/>
      <c r="F303" s="4" t="s">
        <v>100</v>
      </c>
      <c r="G303" s="64">
        <v>182</v>
      </c>
      <c r="H303" s="64">
        <v>147</v>
      </c>
      <c r="I303" s="64">
        <v>133</v>
      </c>
      <c r="J303" s="57">
        <f>SUM(G303:I303)</f>
        <v>462</v>
      </c>
      <c r="K303" s="85" t="s">
        <v>15</v>
      </c>
      <c r="L303" s="49" t="s">
        <v>28</v>
      </c>
      <c r="M303" s="49" t="s">
        <v>0</v>
      </c>
      <c r="N303" s="4" t="s">
        <v>140</v>
      </c>
      <c r="O303" s="64">
        <v>130</v>
      </c>
      <c r="P303" s="64">
        <v>158</v>
      </c>
      <c r="Q303" s="64">
        <v>139</v>
      </c>
      <c r="R303" s="56">
        <f>SUM(O303:Q303)</f>
        <v>427</v>
      </c>
    </row>
    <row r="304" spans="1:18" ht="19" customHeight="1" x14ac:dyDescent="0.25">
      <c r="A304" s="66"/>
      <c r="B304" s="72"/>
      <c r="C304" s="4"/>
      <c r="D304" s="4"/>
      <c r="E304" s="4"/>
      <c r="F304" s="4" t="s">
        <v>99</v>
      </c>
      <c r="G304" s="64">
        <v>243</v>
      </c>
      <c r="H304" s="64">
        <v>233</v>
      </c>
      <c r="I304" s="64">
        <v>226</v>
      </c>
      <c r="J304" s="57">
        <f>SUM(G304:I304)</f>
        <v>702</v>
      </c>
      <c r="K304" s="86"/>
      <c r="L304" s="4"/>
      <c r="M304" s="4"/>
      <c r="N304" s="4" t="s">
        <v>38</v>
      </c>
      <c r="O304" s="64">
        <v>151</v>
      </c>
      <c r="P304" s="64">
        <v>126</v>
      </c>
      <c r="Q304" s="64">
        <v>165</v>
      </c>
      <c r="R304" s="56">
        <f>SUM(O304:Q304)</f>
        <v>442</v>
      </c>
    </row>
    <row r="305" spans="1:18" ht="19" customHeight="1" x14ac:dyDescent="0.25">
      <c r="A305" s="66"/>
      <c r="B305" s="72"/>
      <c r="C305" s="4"/>
      <c r="D305" s="4"/>
      <c r="E305" s="4"/>
      <c r="F305" s="4" t="s">
        <v>114</v>
      </c>
      <c r="G305" s="64">
        <v>202</v>
      </c>
      <c r="H305" s="64">
        <v>193</v>
      </c>
      <c r="I305" s="64">
        <v>164</v>
      </c>
      <c r="J305" s="57">
        <f>SUM(G305:I305)</f>
        <v>559</v>
      </c>
      <c r="K305" s="86"/>
      <c r="L305" s="4"/>
      <c r="M305" s="4"/>
      <c r="N305" s="4" t="s">
        <v>78</v>
      </c>
      <c r="O305" s="64">
        <v>103</v>
      </c>
      <c r="P305" s="64">
        <v>101</v>
      </c>
      <c r="Q305" s="64">
        <v>151</v>
      </c>
      <c r="R305" s="56">
        <f>SUM(O305:Q305)</f>
        <v>355</v>
      </c>
    </row>
    <row r="306" spans="1:18" ht="19" x14ac:dyDescent="0.25">
      <c r="A306" s="66"/>
      <c r="B306" s="72"/>
      <c r="C306" s="4"/>
      <c r="D306" s="4"/>
      <c r="E306" s="4"/>
      <c r="F306" s="4"/>
      <c r="G306" s="57">
        <f>SUM(G303:G305)</f>
        <v>627</v>
      </c>
      <c r="H306" s="57">
        <f>SUM(H303:H305)</f>
        <v>573</v>
      </c>
      <c r="I306" s="57">
        <f>SUM(I303:I305)</f>
        <v>523</v>
      </c>
      <c r="J306" s="57">
        <f>SUM(J303:J305)</f>
        <v>1723</v>
      </c>
      <c r="K306" s="86"/>
      <c r="L306" s="4"/>
      <c r="M306" s="4"/>
      <c r="N306" s="4"/>
      <c r="O306" s="57">
        <f>SUM(O301:O305)</f>
        <v>384</v>
      </c>
      <c r="P306" s="57">
        <f>SUM(P301:P305)</f>
        <v>385</v>
      </c>
      <c r="Q306" s="57">
        <f>SUM(Q301:Q305)</f>
        <v>455</v>
      </c>
      <c r="R306" s="56">
        <f>SUM(R301:R305)</f>
        <v>1224</v>
      </c>
    </row>
    <row r="307" spans="1:18" ht="6" customHeight="1" x14ac:dyDescent="0.25">
      <c r="A307" s="66"/>
      <c r="B307" s="72"/>
      <c r="C307" s="60"/>
      <c r="D307" s="60"/>
      <c r="E307" s="60"/>
      <c r="F307" s="60" t="s">
        <v>0</v>
      </c>
      <c r="G307" s="61"/>
      <c r="H307" s="61"/>
      <c r="I307" s="61"/>
      <c r="J307" s="62"/>
      <c r="K307" s="60"/>
      <c r="L307" s="60"/>
      <c r="M307" s="60"/>
      <c r="N307" s="60"/>
      <c r="O307" s="61"/>
      <c r="P307" s="61"/>
      <c r="Q307" s="61"/>
      <c r="R307" s="62"/>
    </row>
    <row r="308" spans="1:18" ht="19" x14ac:dyDescent="0.25">
      <c r="A308" s="66"/>
      <c r="B308" s="72"/>
      <c r="C308" s="7"/>
      <c r="D308" s="49"/>
      <c r="E308" s="49"/>
      <c r="F308" s="4"/>
      <c r="G308" s="64"/>
      <c r="H308" s="64"/>
      <c r="I308" s="64"/>
      <c r="J308" s="56"/>
      <c r="K308" s="7" t="s">
        <v>88</v>
      </c>
      <c r="L308" s="49" t="s">
        <v>28</v>
      </c>
      <c r="M308" s="49"/>
      <c r="N308" s="4" t="s">
        <v>50</v>
      </c>
      <c r="O308" s="64">
        <v>133</v>
      </c>
      <c r="P308" s="64">
        <v>137</v>
      </c>
      <c r="Q308" s="64">
        <v>147</v>
      </c>
      <c r="R308" s="56">
        <f>SUM(O308:Q308)</f>
        <v>417</v>
      </c>
    </row>
    <row r="309" spans="1:18" ht="19" x14ac:dyDescent="0.25">
      <c r="A309" s="66"/>
      <c r="B309" s="72"/>
      <c r="C309" s="4"/>
      <c r="D309" s="4"/>
      <c r="E309" s="4"/>
      <c r="F309" s="4"/>
      <c r="G309" s="64"/>
      <c r="H309" s="64"/>
      <c r="I309" s="64"/>
      <c r="J309" s="56"/>
      <c r="K309" s="4"/>
      <c r="L309" s="4"/>
      <c r="M309" s="4"/>
      <c r="N309" s="4" t="s">
        <v>108</v>
      </c>
      <c r="O309" s="64">
        <v>116</v>
      </c>
      <c r="P309" s="64">
        <v>111</v>
      </c>
      <c r="Q309" s="64">
        <v>142</v>
      </c>
      <c r="R309" s="56">
        <f>SUM(O309:Q309)</f>
        <v>369</v>
      </c>
    </row>
    <row r="310" spans="1:18" ht="19" customHeight="1" x14ac:dyDescent="0.25">
      <c r="A310" s="66"/>
      <c r="B310" s="72"/>
      <c r="C310" s="4"/>
      <c r="D310" s="4"/>
      <c r="E310" s="4"/>
      <c r="F310" s="4"/>
      <c r="G310" s="64"/>
      <c r="H310" s="64"/>
      <c r="I310" s="64"/>
      <c r="J310" s="56"/>
      <c r="K310" s="4"/>
      <c r="L310" s="4"/>
      <c r="M310" s="4"/>
      <c r="N310" s="4" t="s">
        <v>81</v>
      </c>
      <c r="O310" s="64">
        <v>163</v>
      </c>
      <c r="P310" s="64">
        <v>178</v>
      </c>
      <c r="Q310" s="64">
        <v>184</v>
      </c>
      <c r="R310" s="56">
        <f>SUM(O310:Q310)</f>
        <v>525</v>
      </c>
    </row>
    <row r="311" spans="1:18" ht="19" customHeight="1" x14ac:dyDescent="0.25">
      <c r="A311" s="66"/>
      <c r="B311" s="72"/>
      <c r="C311" s="4"/>
      <c r="D311" s="4"/>
      <c r="E311" s="4"/>
      <c r="F311" s="4"/>
      <c r="G311" s="57"/>
      <c r="H311" s="57"/>
      <c r="I311" s="57"/>
      <c r="J311" s="56"/>
      <c r="K311" s="4"/>
      <c r="L311" s="4"/>
      <c r="M311" s="4"/>
      <c r="N311" s="4"/>
      <c r="O311" s="57">
        <f>SUM(O308:O310)</f>
        <v>412</v>
      </c>
      <c r="P311" s="57">
        <f>SUM(P308:P310)</f>
        <v>426</v>
      </c>
      <c r="Q311" s="57">
        <f>SUM(Q308:Q310)</f>
        <v>473</v>
      </c>
      <c r="R311" s="56">
        <f>SUM(R308:R310)</f>
        <v>1311</v>
      </c>
    </row>
    <row r="312" spans="1:18" ht="6" customHeight="1" x14ac:dyDescent="0.25">
      <c r="A312" s="66"/>
      <c r="B312" s="72"/>
      <c r="C312" s="4"/>
      <c r="D312" s="4"/>
      <c r="E312" s="4"/>
      <c r="F312" s="4"/>
      <c r="G312" s="11"/>
      <c r="H312" s="11"/>
      <c r="I312" s="11"/>
      <c r="J312" s="58"/>
      <c r="K312" s="4"/>
      <c r="L312" s="4"/>
      <c r="M312" s="4"/>
      <c r="N312" s="4"/>
      <c r="O312" s="11"/>
      <c r="P312" s="11"/>
      <c r="Q312" s="11"/>
      <c r="R312" s="58"/>
    </row>
    <row r="313" spans="1:18" ht="19" customHeight="1" x14ac:dyDescent="0.25">
      <c r="A313" s="66"/>
      <c r="B313" s="72"/>
      <c r="C313" s="7"/>
      <c r="D313" s="49"/>
      <c r="E313" s="49"/>
      <c r="F313" s="4"/>
      <c r="G313" s="64"/>
      <c r="H313" s="64"/>
      <c r="I313" s="64"/>
      <c r="J313" s="56"/>
      <c r="K313" s="7" t="s">
        <v>65</v>
      </c>
      <c r="L313" s="49" t="s">
        <v>29</v>
      </c>
      <c r="M313" s="49"/>
      <c r="N313" s="4" t="s">
        <v>110</v>
      </c>
      <c r="O313" s="64">
        <v>128</v>
      </c>
      <c r="P313" s="64">
        <v>102</v>
      </c>
      <c r="Q313" s="64">
        <v>136</v>
      </c>
      <c r="R313" s="58">
        <f>SUM(O313:Q313)</f>
        <v>366</v>
      </c>
    </row>
    <row r="314" spans="1:18" ht="19" customHeight="1" x14ac:dyDescent="0.25">
      <c r="A314" s="66"/>
      <c r="B314" s="72"/>
      <c r="C314" s="4"/>
      <c r="D314" s="4"/>
      <c r="E314" s="4"/>
      <c r="F314" s="4"/>
      <c r="G314" s="64"/>
      <c r="H314" s="64"/>
      <c r="I314" s="64"/>
      <c r="J314" s="56"/>
      <c r="K314" s="4"/>
      <c r="L314" s="4"/>
      <c r="M314" s="4"/>
      <c r="N314" s="4" t="s">
        <v>75</v>
      </c>
      <c r="O314" s="64">
        <v>194</v>
      </c>
      <c r="P314" s="64">
        <v>140</v>
      </c>
      <c r="Q314" s="64">
        <v>122</v>
      </c>
      <c r="R314" s="58">
        <f>SUM(O314:Q314)</f>
        <v>456</v>
      </c>
    </row>
    <row r="315" spans="1:18" ht="19" customHeight="1" x14ac:dyDescent="0.25">
      <c r="A315" s="66"/>
      <c r="B315" s="72"/>
      <c r="C315" s="4"/>
      <c r="D315" s="4"/>
      <c r="E315" s="4"/>
      <c r="F315" s="4"/>
      <c r="G315" s="64"/>
      <c r="H315" s="64"/>
      <c r="I315" s="64"/>
      <c r="J315" s="56"/>
      <c r="K315" s="4"/>
      <c r="L315" s="4"/>
      <c r="M315" s="4"/>
      <c r="N315" s="4" t="s">
        <v>84</v>
      </c>
      <c r="O315" s="64">
        <v>161</v>
      </c>
      <c r="P315" s="64">
        <v>166</v>
      </c>
      <c r="Q315" s="64">
        <v>147</v>
      </c>
      <c r="R315" s="58">
        <f>SUM(O315:Q315)</f>
        <v>474</v>
      </c>
    </row>
    <row r="316" spans="1:18" ht="19" customHeight="1" x14ac:dyDescent="0.25">
      <c r="A316" s="75"/>
      <c r="B316" s="71"/>
      <c r="C316" s="67"/>
      <c r="D316" s="68"/>
      <c r="E316" s="68"/>
      <c r="F316" s="68"/>
      <c r="G316" s="142"/>
      <c r="H316" s="142"/>
      <c r="I316" s="142"/>
      <c r="J316" s="143"/>
      <c r="K316" s="67"/>
      <c r="L316" s="68"/>
      <c r="M316" s="68"/>
      <c r="N316" s="68"/>
      <c r="O316" s="73">
        <f>SUM(O313:O315)</f>
        <v>483</v>
      </c>
      <c r="P316" s="73">
        <f>SUM(P313:P315)</f>
        <v>408</v>
      </c>
      <c r="Q316" s="73">
        <f>SUM(Q313:Q315)</f>
        <v>405</v>
      </c>
      <c r="R316" s="144">
        <f>SUM(R313:R315)</f>
        <v>1296</v>
      </c>
    </row>
    <row r="317" spans="1:18" ht="6" customHeight="1" x14ac:dyDescent="0.25">
      <c r="A317" s="59"/>
      <c r="B317" s="74"/>
      <c r="C317" s="60"/>
      <c r="D317" s="60"/>
      <c r="E317" s="60"/>
      <c r="F317" s="60"/>
      <c r="G317" s="61"/>
      <c r="H317" s="61"/>
      <c r="I317" s="61"/>
      <c r="J317" s="62"/>
      <c r="O317"/>
      <c r="P317"/>
      <c r="Q317"/>
      <c r="R317" s="169"/>
    </row>
    <row r="318" spans="1:18" ht="19" x14ac:dyDescent="0.25">
      <c r="A318" s="63" t="s">
        <v>168</v>
      </c>
      <c r="B318" s="72" t="s">
        <v>167</v>
      </c>
      <c r="C318" s="65" t="s">
        <v>4</v>
      </c>
      <c r="D318" s="49" t="s">
        <v>40</v>
      </c>
      <c r="E318" s="49"/>
      <c r="F318" s="4" t="s">
        <v>100</v>
      </c>
      <c r="G318" s="64">
        <v>188</v>
      </c>
      <c r="H318" s="64">
        <v>119</v>
      </c>
      <c r="I318" s="64">
        <v>172</v>
      </c>
      <c r="J318" s="56">
        <f>SUM(G318:I318)</f>
        <v>479</v>
      </c>
      <c r="O318"/>
      <c r="P318"/>
      <c r="Q318"/>
      <c r="R318" s="168"/>
    </row>
    <row r="319" spans="1:18" ht="19" x14ac:dyDescent="0.25">
      <c r="A319" s="66"/>
      <c r="B319" s="72"/>
      <c r="C319" s="65" t="s">
        <v>0</v>
      </c>
      <c r="D319" s="4"/>
      <c r="E319" s="4"/>
      <c r="F319" s="4" t="s">
        <v>99</v>
      </c>
      <c r="G319" s="64">
        <v>158</v>
      </c>
      <c r="H319" s="64">
        <v>195</v>
      </c>
      <c r="I319" s="64">
        <v>178</v>
      </c>
      <c r="J319" s="56">
        <f>SUM(G319:I319)</f>
        <v>531</v>
      </c>
      <c r="O319"/>
      <c r="P319"/>
      <c r="Q319"/>
      <c r="R319" s="168"/>
    </row>
    <row r="320" spans="1:18" ht="19" x14ac:dyDescent="0.25">
      <c r="A320" s="66"/>
      <c r="B320" s="72"/>
      <c r="C320" s="65"/>
      <c r="D320" s="4"/>
      <c r="E320" s="4"/>
      <c r="F320" s="4" t="s">
        <v>114</v>
      </c>
      <c r="G320" s="64">
        <v>180</v>
      </c>
      <c r="H320" s="64">
        <v>165</v>
      </c>
      <c r="I320" s="64">
        <v>163</v>
      </c>
      <c r="J320" s="56">
        <f>SUM(G320:I320)</f>
        <v>508</v>
      </c>
      <c r="O320"/>
      <c r="P320"/>
      <c r="Q320"/>
      <c r="R320" s="168"/>
    </row>
    <row r="321" spans="1:18" ht="19" x14ac:dyDescent="0.25">
      <c r="A321" s="66"/>
      <c r="B321" s="72"/>
      <c r="C321" s="65" t="s">
        <v>0</v>
      </c>
      <c r="D321" s="4"/>
      <c r="E321" s="4"/>
      <c r="F321" s="4"/>
      <c r="G321" s="57">
        <f>SUM(G317:G320)</f>
        <v>526</v>
      </c>
      <c r="H321" s="57">
        <f>SUM(H317:H320)</f>
        <v>479</v>
      </c>
      <c r="I321" s="57">
        <f>SUM(I317:I320)</f>
        <v>513</v>
      </c>
      <c r="J321" s="56">
        <f>SUM(J317:J320)</f>
        <v>1518</v>
      </c>
      <c r="O321"/>
      <c r="P321"/>
      <c r="Q321"/>
      <c r="R321" s="168"/>
    </row>
    <row r="322" spans="1:18" ht="6" customHeight="1" x14ac:dyDescent="0.25">
      <c r="A322" s="66"/>
      <c r="B322" s="72"/>
      <c r="C322" s="4"/>
      <c r="D322" s="4"/>
      <c r="E322" s="4"/>
      <c r="F322" s="4"/>
      <c r="G322" s="11"/>
      <c r="H322" s="11"/>
      <c r="I322" s="11"/>
      <c r="J322" s="58"/>
      <c r="O322"/>
      <c r="P322"/>
      <c r="Q322"/>
      <c r="R322" s="168"/>
    </row>
    <row r="323" spans="1:18" ht="19" customHeight="1" x14ac:dyDescent="0.25">
      <c r="A323" s="66"/>
      <c r="B323" s="72"/>
      <c r="C323" s="7" t="s">
        <v>14</v>
      </c>
      <c r="D323" s="49" t="s">
        <v>39</v>
      </c>
      <c r="E323" s="49"/>
      <c r="F323" s="4" t="s">
        <v>73</v>
      </c>
      <c r="G323" s="64">
        <v>182</v>
      </c>
      <c r="H323" s="64">
        <v>157</v>
      </c>
      <c r="I323" s="64">
        <v>171</v>
      </c>
      <c r="J323" s="56">
        <f>SUM(G323:I323)</f>
        <v>510</v>
      </c>
      <c r="O323"/>
      <c r="P323"/>
      <c r="Q323"/>
      <c r="R323" s="168"/>
    </row>
    <row r="324" spans="1:18" ht="19" customHeight="1" x14ac:dyDescent="0.25">
      <c r="A324" s="66"/>
      <c r="B324" s="72"/>
      <c r="C324" s="4"/>
      <c r="D324" s="4"/>
      <c r="E324" s="4"/>
      <c r="F324" s="4" t="s">
        <v>122</v>
      </c>
      <c r="G324" s="64">
        <v>136</v>
      </c>
      <c r="H324" s="64">
        <v>159</v>
      </c>
      <c r="I324" s="64">
        <v>151</v>
      </c>
      <c r="J324" s="56">
        <f>SUM(G324:I324)</f>
        <v>446</v>
      </c>
      <c r="O324"/>
      <c r="P324"/>
      <c r="Q324"/>
      <c r="R324" s="168"/>
    </row>
    <row r="325" spans="1:18" ht="19" x14ac:dyDescent="0.25">
      <c r="A325" s="66"/>
      <c r="B325" s="72"/>
      <c r="C325" s="4"/>
      <c r="D325" s="4"/>
      <c r="E325" s="4"/>
      <c r="F325" s="4" t="s">
        <v>72</v>
      </c>
      <c r="G325" s="64">
        <v>194</v>
      </c>
      <c r="H325" s="64">
        <v>152</v>
      </c>
      <c r="I325" s="64">
        <v>139</v>
      </c>
      <c r="J325" s="56">
        <f>SUM(G325:I325)</f>
        <v>485</v>
      </c>
      <c r="O325"/>
      <c r="P325"/>
      <c r="Q325"/>
      <c r="R325" s="168"/>
    </row>
    <row r="326" spans="1:18" ht="19" x14ac:dyDescent="0.25">
      <c r="A326" s="66"/>
      <c r="B326" s="72"/>
      <c r="C326" s="4"/>
      <c r="D326" s="4"/>
      <c r="E326" s="4"/>
      <c r="F326" s="4"/>
      <c r="G326" s="57">
        <f>SUM(G323:G325)</f>
        <v>512</v>
      </c>
      <c r="H326" s="57">
        <f>SUM(H323:H325)</f>
        <v>468</v>
      </c>
      <c r="I326" s="57">
        <f>SUM(I323:I325)</f>
        <v>461</v>
      </c>
      <c r="J326" s="56">
        <f>SUM(J323:J325)</f>
        <v>1441</v>
      </c>
      <c r="O326"/>
      <c r="P326"/>
      <c r="Q326"/>
      <c r="R326" s="168"/>
    </row>
    <row r="327" spans="1:18" ht="6" customHeight="1" x14ac:dyDescent="0.25">
      <c r="A327" s="66"/>
      <c r="B327" s="72"/>
      <c r="C327" s="60"/>
      <c r="D327" s="60"/>
      <c r="E327" s="60"/>
      <c r="F327" s="60"/>
      <c r="G327" s="61"/>
      <c r="H327" s="61"/>
      <c r="I327" s="61"/>
      <c r="J327" s="62"/>
      <c r="O327"/>
      <c r="P327"/>
      <c r="Q327"/>
      <c r="R327" s="168"/>
    </row>
    <row r="328" spans="1:18" ht="19" customHeight="1" x14ac:dyDescent="0.25">
      <c r="A328" s="66"/>
      <c r="B328" s="72"/>
      <c r="C328" s="65" t="s">
        <v>90</v>
      </c>
      <c r="D328" s="49" t="s">
        <v>29</v>
      </c>
      <c r="E328" s="49"/>
      <c r="F328" s="4" t="s">
        <v>116</v>
      </c>
      <c r="G328" s="64">
        <v>177</v>
      </c>
      <c r="H328" s="64">
        <v>128</v>
      </c>
      <c r="I328" s="64">
        <v>177</v>
      </c>
      <c r="J328" s="56">
        <f>SUM(G328:I328)</f>
        <v>482</v>
      </c>
      <c r="N328" s="170" t="s">
        <v>133</v>
      </c>
      <c r="O328"/>
      <c r="P328"/>
      <c r="Q328"/>
      <c r="R328" s="168"/>
    </row>
    <row r="329" spans="1:18" ht="19" customHeight="1" x14ac:dyDescent="0.25">
      <c r="A329" s="66"/>
      <c r="B329" s="72"/>
      <c r="C329" s="65" t="s">
        <v>0</v>
      </c>
      <c r="D329" s="4"/>
      <c r="E329" s="4"/>
      <c r="F329" s="4" t="s">
        <v>123</v>
      </c>
      <c r="G329" s="64">
        <v>137</v>
      </c>
      <c r="H329" s="64">
        <v>115</v>
      </c>
      <c r="I329" s="64">
        <v>169</v>
      </c>
      <c r="J329" s="56">
        <f>SUM(G329:I329)</f>
        <v>421</v>
      </c>
      <c r="O329"/>
      <c r="P329"/>
      <c r="Q329"/>
      <c r="R329" s="168"/>
    </row>
    <row r="330" spans="1:18" ht="19" x14ac:dyDescent="0.25">
      <c r="A330" s="66"/>
      <c r="B330" s="72"/>
      <c r="C330" s="65"/>
      <c r="D330" s="4"/>
      <c r="E330" s="4"/>
      <c r="F330" s="4" t="s">
        <v>115</v>
      </c>
      <c r="G330" s="64">
        <v>150</v>
      </c>
      <c r="H330" s="64"/>
      <c r="I330" s="64">
        <v>178</v>
      </c>
      <c r="J330" s="56">
        <f>SUM(G330:I330)</f>
        <v>328</v>
      </c>
      <c r="O330"/>
      <c r="P330"/>
      <c r="Q330"/>
      <c r="R330" s="168"/>
    </row>
    <row r="331" spans="1:18" ht="19" x14ac:dyDescent="0.25">
      <c r="A331" s="66"/>
      <c r="B331" s="72"/>
      <c r="C331" s="65"/>
      <c r="D331" s="4"/>
      <c r="E331" s="4"/>
      <c r="F331" s="4" t="s">
        <v>117</v>
      </c>
      <c r="G331" s="64"/>
      <c r="H331" s="64">
        <v>124</v>
      </c>
      <c r="I331" s="64"/>
      <c r="J331" s="56">
        <f>SUM(G331:I331)</f>
        <v>124</v>
      </c>
      <c r="O331"/>
      <c r="P331"/>
      <c r="Q331"/>
      <c r="R331" s="168"/>
    </row>
    <row r="332" spans="1:18" ht="19" x14ac:dyDescent="0.25">
      <c r="A332" s="66"/>
      <c r="B332" s="72"/>
      <c r="C332" s="65" t="s">
        <v>0</v>
      </c>
      <c r="D332" s="4"/>
      <c r="E332" s="4"/>
      <c r="F332" s="4"/>
      <c r="G332" s="57">
        <f>SUM(G327:G331)</f>
        <v>464</v>
      </c>
      <c r="H332" s="57">
        <f>SUM(H327:H331)</f>
        <v>367</v>
      </c>
      <c r="I332" s="57">
        <f>SUM(I327:I331)</f>
        <v>524</v>
      </c>
      <c r="J332" s="56">
        <f>SUM(J327:J331)</f>
        <v>1355</v>
      </c>
      <c r="O332"/>
      <c r="P332"/>
      <c r="Q332"/>
      <c r="R332" s="168"/>
    </row>
    <row r="333" spans="1:18" ht="6" customHeight="1" x14ac:dyDescent="0.25">
      <c r="A333" s="66"/>
      <c r="B333" s="72"/>
      <c r="C333" s="4"/>
      <c r="D333" s="4"/>
      <c r="E333" s="4"/>
      <c r="F333" s="4"/>
      <c r="G333" s="57"/>
      <c r="H333" s="57"/>
      <c r="I333" s="57"/>
      <c r="J333" s="56"/>
      <c r="O333"/>
      <c r="P333"/>
      <c r="Q333"/>
      <c r="R333" s="168"/>
    </row>
    <row r="334" spans="1:18" ht="19" x14ac:dyDescent="0.25">
      <c r="A334" s="66"/>
      <c r="B334" s="72"/>
      <c r="C334" s="7" t="s">
        <v>66</v>
      </c>
      <c r="D334" s="49" t="s">
        <v>28</v>
      </c>
      <c r="E334" s="49"/>
      <c r="F334" s="4" t="s">
        <v>89</v>
      </c>
      <c r="G334" s="64">
        <v>199</v>
      </c>
      <c r="H334" s="64">
        <v>176</v>
      </c>
      <c r="I334" s="64">
        <v>191</v>
      </c>
      <c r="J334" s="56">
        <f>SUM(G334:I334)</f>
        <v>566</v>
      </c>
      <c r="O334"/>
      <c r="P334"/>
      <c r="Q334"/>
      <c r="R334" s="168"/>
    </row>
    <row r="335" spans="1:18" ht="19" customHeight="1" x14ac:dyDescent="0.25">
      <c r="A335" s="66"/>
      <c r="B335" s="72"/>
      <c r="C335" s="4"/>
      <c r="D335" s="4"/>
      <c r="E335" s="4"/>
      <c r="F335" s="4" t="s">
        <v>45</v>
      </c>
      <c r="G335" s="64">
        <v>132</v>
      </c>
      <c r="H335" s="64">
        <v>194</v>
      </c>
      <c r="I335" s="64">
        <v>161</v>
      </c>
      <c r="J335" s="56">
        <f>SUM(G335:I335)</f>
        <v>487</v>
      </c>
      <c r="O335"/>
      <c r="P335"/>
      <c r="Q335"/>
      <c r="R335" s="168"/>
    </row>
    <row r="336" spans="1:18" ht="19" customHeight="1" x14ac:dyDescent="0.25">
      <c r="A336" s="66"/>
      <c r="B336" s="72"/>
      <c r="C336" s="4"/>
      <c r="D336" s="4"/>
      <c r="E336" s="4"/>
      <c r="F336" s="4" t="s">
        <v>135</v>
      </c>
      <c r="G336" s="64">
        <v>180</v>
      </c>
      <c r="H336" s="64">
        <v>176</v>
      </c>
      <c r="I336" s="64">
        <v>164</v>
      </c>
      <c r="J336" s="56">
        <f>SUM(G336:I336)</f>
        <v>520</v>
      </c>
      <c r="O336"/>
      <c r="P336"/>
      <c r="Q336"/>
      <c r="R336" s="168"/>
    </row>
    <row r="337" spans="1:18" ht="19" x14ac:dyDescent="0.25">
      <c r="A337" s="75"/>
      <c r="B337" s="71"/>
      <c r="C337" s="68"/>
      <c r="D337" s="68"/>
      <c r="E337" s="68"/>
      <c r="F337" s="68"/>
      <c r="G337" s="142">
        <f>SUM(G334:G336)</f>
        <v>511</v>
      </c>
      <c r="H337" s="142">
        <f>SUM(H334:H336)</f>
        <v>546</v>
      </c>
      <c r="I337" s="142">
        <f>SUM(I334:I336)</f>
        <v>516</v>
      </c>
      <c r="J337" s="143">
        <f>SUM(J334:J336)</f>
        <v>1573</v>
      </c>
      <c r="K337" s="167"/>
      <c r="L337" s="167"/>
      <c r="M337" s="167"/>
      <c r="N337" s="167"/>
      <c r="O337" s="167"/>
      <c r="P337" s="167"/>
      <c r="Q337" s="167"/>
      <c r="R337" s="163"/>
    </row>
    <row r="338" spans="1:18" ht="6" customHeight="1" x14ac:dyDescent="0.25">
      <c r="A338" s="59"/>
      <c r="B338" s="74"/>
      <c r="C338" s="60"/>
      <c r="D338" s="60"/>
      <c r="E338" s="60"/>
      <c r="F338" s="60"/>
      <c r="G338" s="61"/>
      <c r="H338" s="61"/>
      <c r="I338" s="61"/>
      <c r="J338" s="61"/>
      <c r="K338" s="84"/>
      <c r="L338" s="60"/>
      <c r="M338" s="60"/>
      <c r="N338" s="60"/>
      <c r="O338" s="61"/>
      <c r="P338" s="61"/>
      <c r="Q338" s="61"/>
      <c r="R338" s="62"/>
    </row>
    <row r="339" spans="1:18" ht="19" x14ac:dyDescent="0.25">
      <c r="A339" s="63" t="s">
        <v>185</v>
      </c>
      <c r="B339" s="72" t="s">
        <v>170</v>
      </c>
      <c r="C339" s="7" t="s">
        <v>85</v>
      </c>
      <c r="D339" s="49" t="s">
        <v>40</v>
      </c>
      <c r="E339" s="49"/>
      <c r="F339" s="4" t="s">
        <v>44</v>
      </c>
      <c r="G339" s="64">
        <v>108</v>
      </c>
      <c r="H339" s="64"/>
      <c r="I339" s="64"/>
      <c r="J339" s="56">
        <f>SUM(G339:I339)</f>
        <v>108</v>
      </c>
      <c r="K339" s="87" t="s">
        <v>93</v>
      </c>
      <c r="L339" s="49" t="s">
        <v>29</v>
      </c>
      <c r="M339" s="49"/>
      <c r="N339" s="4" t="s">
        <v>172</v>
      </c>
      <c r="O339" s="64">
        <v>120</v>
      </c>
      <c r="P339" s="64">
        <v>138</v>
      </c>
      <c r="Q339" s="64">
        <v>97</v>
      </c>
      <c r="R339" s="56">
        <f>SUM(O339:Q339)</f>
        <v>355</v>
      </c>
    </row>
    <row r="340" spans="1:18" ht="19" x14ac:dyDescent="0.25">
      <c r="A340" s="66"/>
      <c r="B340" s="72"/>
      <c r="C340" s="4"/>
      <c r="D340" s="4"/>
      <c r="E340" s="4"/>
      <c r="F340" s="4" t="s">
        <v>43</v>
      </c>
      <c r="G340" s="64"/>
      <c r="H340" s="64">
        <v>156</v>
      </c>
      <c r="I340" s="64">
        <v>149</v>
      </c>
      <c r="J340" s="56">
        <f>SUM(G340:I340)</f>
        <v>305</v>
      </c>
      <c r="K340" s="87"/>
      <c r="L340" s="4"/>
      <c r="M340" s="4"/>
      <c r="N340" s="4" t="s">
        <v>173</v>
      </c>
      <c r="O340" s="64">
        <v>90</v>
      </c>
      <c r="P340" s="64">
        <v>93</v>
      </c>
      <c r="Q340" s="64">
        <v>117</v>
      </c>
      <c r="R340" s="56">
        <f>SUM(O340:Q340)</f>
        <v>300</v>
      </c>
    </row>
    <row r="341" spans="1:18" ht="19" customHeight="1" x14ac:dyDescent="0.25">
      <c r="A341" s="66"/>
      <c r="B341" s="72"/>
      <c r="C341" s="4"/>
      <c r="D341" s="4"/>
      <c r="E341" s="4"/>
      <c r="F341" s="4" t="s">
        <v>42</v>
      </c>
      <c r="G341" s="64">
        <v>194</v>
      </c>
      <c r="H341" s="64">
        <v>228</v>
      </c>
      <c r="I341" s="64">
        <v>205</v>
      </c>
      <c r="J341" s="56">
        <f>SUM(G341:I341)</f>
        <v>627</v>
      </c>
      <c r="K341" s="87"/>
      <c r="L341" s="4"/>
      <c r="M341" s="4"/>
      <c r="N341" s="4" t="s">
        <v>63</v>
      </c>
      <c r="O341" s="64">
        <v>148</v>
      </c>
      <c r="P341" s="64">
        <v>135</v>
      </c>
      <c r="Q341" s="64">
        <v>135</v>
      </c>
      <c r="R341" s="56">
        <f>SUM(O341:Q341)</f>
        <v>418</v>
      </c>
    </row>
    <row r="342" spans="1:18" ht="19" customHeight="1" x14ac:dyDescent="0.25">
      <c r="A342" s="66"/>
      <c r="B342" s="72"/>
      <c r="C342" s="4"/>
      <c r="D342" s="4"/>
      <c r="E342" s="4"/>
      <c r="F342" s="4" t="s">
        <v>77</v>
      </c>
      <c r="G342" s="64">
        <v>193</v>
      </c>
      <c r="H342" s="64">
        <v>200</v>
      </c>
      <c r="I342" s="64">
        <v>210</v>
      </c>
      <c r="J342" s="56">
        <f>SUM(G342:I342)</f>
        <v>603</v>
      </c>
      <c r="K342" s="87"/>
      <c r="L342" s="4"/>
      <c r="M342" s="4"/>
      <c r="N342" s="4" t="s">
        <v>0</v>
      </c>
      <c r="O342" s="57">
        <f>SUM(O339:O341)</f>
        <v>358</v>
      </c>
      <c r="P342" s="57">
        <f>SUM(P339:P341)</f>
        <v>366</v>
      </c>
      <c r="Q342" s="57">
        <f>SUM(Q339:Q341)</f>
        <v>349</v>
      </c>
      <c r="R342" s="56">
        <f>SUM(R339:R341)</f>
        <v>1073</v>
      </c>
    </row>
    <row r="343" spans="1:18" ht="19" customHeight="1" x14ac:dyDescent="0.25">
      <c r="A343" s="66"/>
      <c r="B343" s="72"/>
      <c r="C343" s="4"/>
      <c r="D343" s="4"/>
      <c r="E343" s="4"/>
      <c r="F343" s="4"/>
      <c r="G343" s="57">
        <f>SUM(G339:G342)</f>
        <v>495</v>
      </c>
      <c r="H343" s="57">
        <f>SUM(H339:H342)</f>
        <v>584</v>
      </c>
      <c r="I343" s="57">
        <f>SUM(I339:I342)</f>
        <v>564</v>
      </c>
      <c r="J343" s="56">
        <f>SUM(J339:J342)</f>
        <v>1643</v>
      </c>
      <c r="K343" s="87"/>
      <c r="L343" s="4"/>
      <c r="M343" s="4"/>
      <c r="N343" s="4"/>
      <c r="O343" s="57"/>
      <c r="P343" s="57"/>
      <c r="Q343" s="57"/>
      <c r="R343" s="56"/>
    </row>
    <row r="344" spans="1:18" ht="6" customHeight="1" x14ac:dyDescent="0.25">
      <c r="A344" s="66"/>
      <c r="B344" s="72"/>
      <c r="C344" s="4"/>
      <c r="D344" s="4"/>
      <c r="E344" s="4"/>
      <c r="F344" s="4"/>
      <c r="G344" s="57"/>
      <c r="H344" s="57"/>
      <c r="I344" s="57"/>
      <c r="J344" s="116"/>
      <c r="K344" s="86"/>
      <c r="L344" s="4"/>
      <c r="M344" s="4"/>
      <c r="N344" s="4"/>
      <c r="O344" s="11"/>
      <c r="P344" s="11"/>
      <c r="Q344" s="11"/>
      <c r="R344" s="58"/>
    </row>
    <row r="345" spans="1:18" ht="19" x14ac:dyDescent="0.25">
      <c r="A345" s="66"/>
      <c r="B345" s="72"/>
      <c r="C345" s="7" t="s">
        <v>66</v>
      </c>
      <c r="D345" s="49" t="s">
        <v>39</v>
      </c>
      <c r="E345" s="49"/>
      <c r="F345" s="4" t="s">
        <v>89</v>
      </c>
      <c r="G345" s="64">
        <v>155</v>
      </c>
      <c r="H345" s="64">
        <v>183</v>
      </c>
      <c r="I345" s="64">
        <v>135</v>
      </c>
      <c r="J345" s="56">
        <f>SUM(G345:I345)</f>
        <v>473</v>
      </c>
      <c r="K345" s="85" t="s">
        <v>53</v>
      </c>
      <c r="L345" s="49" t="s">
        <v>28</v>
      </c>
      <c r="M345" s="49"/>
      <c r="N345" s="4" t="s">
        <v>126</v>
      </c>
      <c r="O345" s="64">
        <v>112</v>
      </c>
      <c r="P345" s="64">
        <v>135</v>
      </c>
      <c r="Q345" s="64">
        <v>111</v>
      </c>
      <c r="R345" s="56">
        <f>SUM(O345:Q345)</f>
        <v>358</v>
      </c>
    </row>
    <row r="346" spans="1:18" ht="19" x14ac:dyDescent="0.25">
      <c r="A346" s="66"/>
      <c r="B346" s="72"/>
      <c r="C346" s="4"/>
      <c r="D346" s="4"/>
      <c r="E346" s="4"/>
      <c r="F346" s="4" t="s">
        <v>45</v>
      </c>
      <c r="G346" s="64">
        <v>128</v>
      </c>
      <c r="H346" s="64">
        <v>194</v>
      </c>
      <c r="I346" s="64">
        <v>171</v>
      </c>
      <c r="J346" s="56">
        <f>SUM(G346:I346)</f>
        <v>493</v>
      </c>
      <c r="K346" s="86"/>
      <c r="L346" s="4"/>
      <c r="M346" s="4"/>
      <c r="N346" s="4" t="s">
        <v>80</v>
      </c>
      <c r="O346" s="64">
        <v>113</v>
      </c>
      <c r="P346" s="64">
        <v>141</v>
      </c>
      <c r="Q346" s="64">
        <v>151</v>
      </c>
      <c r="R346" s="56">
        <f>SUM(O346:Q346)</f>
        <v>405</v>
      </c>
    </row>
    <row r="347" spans="1:18" ht="19" x14ac:dyDescent="0.25">
      <c r="A347" s="66"/>
      <c r="B347" s="72"/>
      <c r="C347" s="4"/>
      <c r="D347" s="4"/>
      <c r="E347" s="4"/>
      <c r="F347" s="4" t="s">
        <v>135</v>
      </c>
      <c r="G347" s="64">
        <v>192</v>
      </c>
      <c r="H347" s="64">
        <v>184</v>
      </c>
      <c r="I347" s="64">
        <v>201</v>
      </c>
      <c r="J347" s="56">
        <f>SUM(G347:I347)</f>
        <v>577</v>
      </c>
      <c r="K347" s="86"/>
      <c r="L347" s="4"/>
      <c r="M347" s="4"/>
      <c r="N347" s="4" t="s">
        <v>37</v>
      </c>
      <c r="O347" s="64">
        <v>119</v>
      </c>
      <c r="P347" s="64">
        <v>174</v>
      </c>
      <c r="Q347" s="64">
        <v>113</v>
      </c>
      <c r="R347" s="56">
        <f>SUM(O347:Q347)</f>
        <v>406</v>
      </c>
    </row>
    <row r="348" spans="1:18" ht="19" customHeight="1" x14ac:dyDescent="0.25">
      <c r="A348" s="66"/>
      <c r="B348" s="72"/>
      <c r="C348" s="68"/>
      <c r="D348" s="68"/>
      <c r="E348" s="68"/>
      <c r="F348" s="68"/>
      <c r="G348" s="142">
        <f>SUM(G345:G347)</f>
        <v>475</v>
      </c>
      <c r="H348" s="142">
        <f>SUM(H345:H347)</f>
        <v>561</v>
      </c>
      <c r="I348" s="142">
        <f>SUM(I345:I347)</f>
        <v>507</v>
      </c>
      <c r="J348" s="143">
        <f>SUM(J345:J347)</f>
        <v>1543</v>
      </c>
      <c r="K348" s="86"/>
      <c r="L348" s="4"/>
      <c r="M348" s="4"/>
      <c r="O348" s="57">
        <f>SUM(O345:O347)</f>
        <v>344</v>
      </c>
      <c r="P348" s="57">
        <f>SUM(P345:P347)</f>
        <v>450</v>
      </c>
      <c r="Q348" s="57">
        <f>SUM(Q345:Q347)</f>
        <v>375</v>
      </c>
      <c r="R348" s="56">
        <f>SUM(R345:R347)</f>
        <v>1169</v>
      </c>
    </row>
    <row r="349" spans="1:18" ht="6" customHeight="1" x14ac:dyDescent="0.25">
      <c r="A349" s="66"/>
      <c r="B349" s="72"/>
      <c r="C349" s="60"/>
      <c r="D349" s="60"/>
      <c r="E349" s="60"/>
      <c r="F349" s="60"/>
      <c r="G349" s="61"/>
      <c r="H349" s="61"/>
      <c r="I349" s="61"/>
      <c r="J349" s="61"/>
      <c r="K349" s="84"/>
      <c r="L349" s="60"/>
      <c r="M349" s="60"/>
      <c r="N349" s="60"/>
      <c r="O349" s="61"/>
      <c r="P349" s="61"/>
      <c r="Q349" s="61"/>
      <c r="R349" s="62"/>
    </row>
    <row r="350" spans="1:18" ht="18.5" customHeight="1" x14ac:dyDescent="0.25">
      <c r="A350" s="66"/>
      <c r="B350" s="72"/>
      <c r="C350" s="65" t="s">
        <v>90</v>
      </c>
      <c r="D350" s="49"/>
      <c r="E350" s="49"/>
      <c r="F350" s="4"/>
      <c r="G350" s="64"/>
      <c r="H350" s="64"/>
      <c r="I350" s="64"/>
      <c r="J350" s="56"/>
      <c r="K350" s="85" t="s">
        <v>88</v>
      </c>
      <c r="L350" s="49" t="s">
        <v>40</v>
      </c>
      <c r="M350" s="49" t="s">
        <v>0</v>
      </c>
      <c r="N350" s="4" t="s">
        <v>176</v>
      </c>
      <c r="O350" s="64">
        <v>116</v>
      </c>
      <c r="P350" s="64">
        <v>133</v>
      </c>
      <c r="Q350" s="64">
        <v>139</v>
      </c>
      <c r="R350" s="56">
        <f>SUM(O350:Q350)</f>
        <v>388</v>
      </c>
    </row>
    <row r="351" spans="1:18" ht="18.5" customHeight="1" x14ac:dyDescent="0.25">
      <c r="A351" s="66"/>
      <c r="B351" s="72"/>
      <c r="C351" s="65" t="s">
        <v>0</v>
      </c>
      <c r="D351" s="4"/>
      <c r="E351" s="4"/>
      <c r="F351" s="4"/>
      <c r="G351" s="64"/>
      <c r="H351" s="64"/>
      <c r="I351" s="64"/>
      <c r="J351" s="56"/>
      <c r="K351" s="86"/>
      <c r="L351" s="4"/>
      <c r="M351" s="4"/>
      <c r="N351" s="4" t="s">
        <v>50</v>
      </c>
      <c r="O351" s="64">
        <v>111</v>
      </c>
      <c r="P351" s="64">
        <v>166</v>
      </c>
      <c r="Q351" s="64">
        <v>131</v>
      </c>
      <c r="R351" s="56">
        <f>SUM(O351:Q351)</f>
        <v>408</v>
      </c>
    </row>
    <row r="352" spans="1:18" ht="18.5" customHeight="1" x14ac:dyDescent="0.25">
      <c r="A352" s="66"/>
      <c r="B352" s="72"/>
      <c r="C352" s="65"/>
      <c r="D352" s="4"/>
      <c r="E352" s="4"/>
      <c r="F352" s="4"/>
      <c r="G352" s="64"/>
      <c r="H352" s="64"/>
      <c r="I352" s="64"/>
      <c r="J352" s="56"/>
      <c r="K352" s="86"/>
      <c r="L352" s="4"/>
      <c r="M352" s="4"/>
      <c r="N352" s="4" t="s">
        <v>81</v>
      </c>
      <c r="O352" s="64">
        <v>209</v>
      </c>
      <c r="P352" s="64">
        <v>190</v>
      </c>
      <c r="Q352" s="64">
        <v>148</v>
      </c>
      <c r="R352" s="56">
        <f>SUM(O352:Q352)</f>
        <v>547</v>
      </c>
    </row>
    <row r="353" spans="1:18" ht="18.5" customHeight="1" x14ac:dyDescent="0.25">
      <c r="A353" s="66"/>
      <c r="B353" s="72"/>
      <c r="C353" s="65" t="s">
        <v>0</v>
      </c>
      <c r="D353" s="4"/>
      <c r="E353" s="4"/>
      <c r="F353" s="11" t="s">
        <v>174</v>
      </c>
      <c r="G353" s="57"/>
      <c r="H353" s="57"/>
      <c r="I353" s="57"/>
      <c r="J353" s="56"/>
      <c r="K353" s="174"/>
      <c r="L353" s="4"/>
      <c r="M353" s="4"/>
      <c r="N353" s="4" t="s">
        <v>0</v>
      </c>
      <c r="O353" s="57">
        <f>SUM(O350:O352)</f>
        <v>436</v>
      </c>
      <c r="P353" s="57">
        <f>SUM(P350:P352)</f>
        <v>489</v>
      </c>
      <c r="Q353" s="57">
        <f>SUM(Q350:Q352)</f>
        <v>418</v>
      </c>
      <c r="R353" s="56">
        <f>SUM(R350:R352)</f>
        <v>1343</v>
      </c>
    </row>
    <row r="354" spans="1:18" ht="19" customHeight="1" x14ac:dyDescent="0.25">
      <c r="A354" s="66"/>
      <c r="B354" s="72"/>
      <c r="C354" s="4"/>
      <c r="D354" s="4"/>
      <c r="E354" s="4"/>
      <c r="F354" s="4"/>
      <c r="G354" s="11"/>
      <c r="H354" s="11"/>
      <c r="I354" s="11"/>
      <c r="J354" s="58"/>
      <c r="K354" s="86"/>
      <c r="L354" s="4"/>
      <c r="M354" s="4"/>
      <c r="N354" s="4"/>
      <c r="O354" s="11"/>
      <c r="P354" s="11"/>
      <c r="Q354" s="11"/>
      <c r="R354" s="58"/>
    </row>
    <row r="355" spans="1:18" ht="19" customHeight="1" x14ac:dyDescent="0.25">
      <c r="A355" s="66"/>
      <c r="B355" s="72"/>
      <c r="C355" s="7" t="s">
        <v>14</v>
      </c>
      <c r="D355" s="49"/>
      <c r="E355" s="49"/>
      <c r="F355" s="4"/>
      <c r="G355" s="64"/>
      <c r="H355" s="64"/>
      <c r="I355" s="64"/>
      <c r="J355" s="56"/>
      <c r="K355" s="85" t="s">
        <v>15</v>
      </c>
      <c r="L355" s="49" t="s">
        <v>39</v>
      </c>
      <c r="M355" s="49" t="s">
        <v>0</v>
      </c>
      <c r="N355" s="4" t="s">
        <v>109</v>
      </c>
      <c r="O355" s="64">
        <v>83</v>
      </c>
      <c r="P355" s="64">
        <v>100</v>
      </c>
      <c r="Q355" s="64">
        <v>141</v>
      </c>
      <c r="R355" s="56">
        <f>SUM(O355:Q355)</f>
        <v>324</v>
      </c>
    </row>
    <row r="356" spans="1:18" ht="19" x14ac:dyDescent="0.25">
      <c r="A356" s="66"/>
      <c r="B356" s="72"/>
      <c r="C356" s="4"/>
      <c r="D356" s="4"/>
      <c r="E356" s="4"/>
      <c r="F356" s="4"/>
      <c r="G356" s="64"/>
      <c r="H356" s="64"/>
      <c r="I356" s="64"/>
      <c r="J356" s="56"/>
      <c r="K356" s="86"/>
      <c r="L356" s="4"/>
      <c r="M356" s="4"/>
      <c r="N356" s="4" t="s">
        <v>136</v>
      </c>
      <c r="O356" s="64">
        <v>87</v>
      </c>
      <c r="P356" s="64">
        <v>70</v>
      </c>
      <c r="Q356" s="64">
        <v>92</v>
      </c>
      <c r="R356" s="56">
        <f>SUM(O356:Q356)</f>
        <v>249</v>
      </c>
    </row>
    <row r="357" spans="1:18" ht="19" x14ac:dyDescent="0.25">
      <c r="A357" s="66"/>
      <c r="B357" s="72"/>
      <c r="C357" s="4"/>
      <c r="D357" s="4"/>
      <c r="E357" s="4"/>
      <c r="F357" s="4"/>
      <c r="G357" s="64"/>
      <c r="H357" s="64"/>
      <c r="I357" s="64"/>
      <c r="J357" s="56"/>
      <c r="K357" s="86"/>
      <c r="L357" s="4"/>
      <c r="M357" s="4"/>
      <c r="N357" s="4" t="s">
        <v>38</v>
      </c>
      <c r="O357" s="64">
        <v>116</v>
      </c>
      <c r="P357" s="64">
        <v>124</v>
      </c>
      <c r="Q357" s="64">
        <v>154</v>
      </c>
      <c r="R357" s="56">
        <f>SUM(O357:Q357)</f>
        <v>394</v>
      </c>
    </row>
    <row r="358" spans="1:18" ht="19" x14ac:dyDescent="0.25">
      <c r="A358" s="66"/>
      <c r="B358" s="72"/>
      <c r="C358" s="4"/>
      <c r="D358" s="4"/>
      <c r="E358" s="4"/>
      <c r="F358" s="4"/>
      <c r="G358" s="57"/>
      <c r="H358" s="57"/>
      <c r="I358" s="57"/>
      <c r="J358" s="56"/>
      <c r="K358" s="86"/>
      <c r="L358" s="4"/>
      <c r="M358" s="4"/>
      <c r="N358" s="4"/>
      <c r="O358" s="57">
        <f>SUM(O355:O357)</f>
        <v>286</v>
      </c>
      <c r="P358" s="57">
        <f>SUM(P355:P357)</f>
        <v>294</v>
      </c>
      <c r="Q358" s="57">
        <f>SUM(Q355:Q357)</f>
        <v>387</v>
      </c>
      <c r="R358" s="56">
        <f>SUM(R355:R357)</f>
        <v>967</v>
      </c>
    </row>
    <row r="359" spans="1:18" ht="6" customHeight="1" x14ac:dyDescent="0.25">
      <c r="A359" s="66"/>
      <c r="B359" s="72"/>
      <c r="C359" s="60"/>
      <c r="D359" s="60"/>
      <c r="E359" s="60"/>
      <c r="F359" s="60" t="s">
        <v>0</v>
      </c>
      <c r="G359" s="61"/>
      <c r="H359" s="61"/>
      <c r="I359" s="61"/>
      <c r="J359" s="62"/>
      <c r="K359" s="60"/>
      <c r="L359" s="60"/>
      <c r="M359" s="60"/>
      <c r="N359" s="60"/>
      <c r="O359" s="61"/>
      <c r="P359" s="61"/>
      <c r="Q359" s="61"/>
      <c r="R359" s="62"/>
    </row>
    <row r="360" spans="1:18" ht="19" customHeight="1" x14ac:dyDescent="0.25">
      <c r="A360" s="66"/>
      <c r="B360" s="72"/>
      <c r="C360" s="7"/>
      <c r="D360" s="49"/>
      <c r="E360" s="49"/>
      <c r="F360" s="4"/>
      <c r="G360" s="64"/>
      <c r="H360" s="64"/>
      <c r="I360" s="64"/>
      <c r="J360" s="56"/>
      <c r="K360" s="7" t="s">
        <v>5</v>
      </c>
      <c r="L360" s="49" t="s">
        <v>28</v>
      </c>
      <c r="M360" s="49"/>
      <c r="N360" s="4" t="s">
        <v>33</v>
      </c>
      <c r="O360" s="64">
        <v>224</v>
      </c>
      <c r="P360" s="64">
        <v>164</v>
      </c>
      <c r="Q360" s="64">
        <v>139</v>
      </c>
      <c r="R360" s="56">
        <f>SUM(O360:Q360)</f>
        <v>527</v>
      </c>
    </row>
    <row r="361" spans="1:18" ht="19" customHeight="1" x14ac:dyDescent="0.25">
      <c r="A361" s="66"/>
      <c r="B361" s="72"/>
      <c r="C361" s="4"/>
      <c r="D361" s="4"/>
      <c r="E361" s="4"/>
      <c r="F361" s="4"/>
      <c r="G361" s="64"/>
      <c r="H361" s="64"/>
      <c r="I361" s="64"/>
      <c r="J361" s="56"/>
      <c r="K361" s="4"/>
      <c r="L361" s="4"/>
      <c r="M361" s="4"/>
      <c r="N361" s="4" t="s">
        <v>105</v>
      </c>
      <c r="O361" s="64">
        <v>139</v>
      </c>
      <c r="P361" s="64">
        <v>99</v>
      </c>
      <c r="Q361" s="64">
        <v>148</v>
      </c>
      <c r="R361" s="56">
        <f>SUM(O361:Q361)</f>
        <v>386</v>
      </c>
    </row>
    <row r="362" spans="1:18" ht="19" customHeight="1" x14ac:dyDescent="0.25">
      <c r="A362" s="66"/>
      <c r="B362" s="72"/>
      <c r="C362" s="4"/>
      <c r="D362" s="4"/>
      <c r="E362" s="4"/>
      <c r="F362" s="4"/>
      <c r="G362" s="64"/>
      <c r="H362" s="64"/>
      <c r="I362" s="64"/>
      <c r="J362" s="56"/>
      <c r="K362" s="4"/>
      <c r="L362" s="4"/>
      <c r="M362" s="4"/>
      <c r="N362" s="4" t="s">
        <v>30</v>
      </c>
      <c r="O362" s="64">
        <v>148</v>
      </c>
      <c r="P362" s="64">
        <v>178</v>
      </c>
      <c r="Q362" s="64">
        <v>184</v>
      </c>
      <c r="R362" s="56">
        <f>SUM(O362:Q362)</f>
        <v>510</v>
      </c>
    </row>
    <row r="363" spans="1:18" ht="19" customHeight="1" x14ac:dyDescent="0.25">
      <c r="A363" s="66"/>
      <c r="B363" s="72"/>
      <c r="C363" s="4"/>
      <c r="D363" s="4"/>
      <c r="E363" s="4"/>
      <c r="F363" s="4"/>
      <c r="G363" s="57"/>
      <c r="H363" s="57"/>
      <c r="I363" s="57"/>
      <c r="J363" s="56"/>
      <c r="K363" s="4"/>
      <c r="L363" s="4"/>
      <c r="M363" s="4"/>
      <c r="N363" s="4"/>
      <c r="O363" s="57">
        <f>SUM(O360:O362)</f>
        <v>511</v>
      </c>
      <c r="P363" s="57">
        <f>SUM(P360:P362)</f>
        <v>441</v>
      </c>
      <c r="Q363" s="57">
        <f>SUM(Q360:Q362)</f>
        <v>471</v>
      </c>
      <c r="R363" s="56">
        <f>SUM(R360:R362)</f>
        <v>1423</v>
      </c>
    </row>
    <row r="364" spans="1:18" ht="6" customHeight="1" x14ac:dyDescent="0.25">
      <c r="A364" s="66"/>
      <c r="B364" s="72"/>
      <c r="C364" s="4"/>
      <c r="D364" s="4"/>
      <c r="E364" s="4"/>
      <c r="F364" s="4"/>
      <c r="G364" s="11"/>
      <c r="H364" s="11"/>
      <c r="I364" s="11"/>
      <c r="J364" s="58"/>
      <c r="K364" s="4"/>
      <c r="L364" s="4"/>
      <c r="M364" s="4"/>
      <c r="N364" s="4"/>
      <c r="O364" s="11"/>
      <c r="P364" s="11"/>
      <c r="Q364" s="11"/>
      <c r="R364" s="58"/>
    </row>
    <row r="365" spans="1:18" ht="19" customHeight="1" x14ac:dyDescent="0.25">
      <c r="A365" s="66"/>
      <c r="B365" s="72"/>
      <c r="C365" s="7"/>
      <c r="D365" s="49"/>
      <c r="E365" s="49"/>
      <c r="F365" s="4"/>
      <c r="G365" s="64"/>
      <c r="H365" s="64"/>
      <c r="I365" s="64"/>
      <c r="J365" s="56"/>
      <c r="K365" s="7" t="s">
        <v>65</v>
      </c>
      <c r="L365" s="49" t="s">
        <v>29</v>
      </c>
      <c r="M365" s="49"/>
      <c r="N365" s="4" t="s">
        <v>177</v>
      </c>
      <c r="O365" s="64">
        <v>125</v>
      </c>
      <c r="P365" s="64">
        <v>135</v>
      </c>
      <c r="Q365" s="64">
        <v>129</v>
      </c>
      <c r="R365" s="58">
        <f>SUM(O365:Q365)</f>
        <v>389</v>
      </c>
    </row>
    <row r="366" spans="1:18" ht="19" customHeight="1" x14ac:dyDescent="0.25">
      <c r="A366" s="66"/>
      <c r="B366" s="72"/>
      <c r="C366" s="4"/>
      <c r="D366" s="4"/>
      <c r="E366" s="4"/>
      <c r="F366" s="4"/>
      <c r="G366" s="64"/>
      <c r="H366" s="64"/>
      <c r="I366" s="64"/>
      <c r="J366" s="56"/>
      <c r="K366" s="4"/>
      <c r="L366" s="4"/>
      <c r="M366" s="4"/>
      <c r="N366" s="4" t="s">
        <v>110</v>
      </c>
      <c r="O366" s="64">
        <v>101</v>
      </c>
      <c r="P366" s="64">
        <v>141</v>
      </c>
      <c r="Q366" s="64">
        <v>136</v>
      </c>
      <c r="R366" s="58">
        <f>SUM(O366:Q366)</f>
        <v>378</v>
      </c>
    </row>
    <row r="367" spans="1:18" ht="19" customHeight="1" x14ac:dyDescent="0.25">
      <c r="A367" s="66"/>
      <c r="B367" s="72"/>
      <c r="C367" s="4"/>
      <c r="D367" s="4"/>
      <c r="E367" s="4"/>
      <c r="F367" s="4"/>
      <c r="G367" s="64"/>
      <c r="H367" s="64"/>
      <c r="I367" s="64"/>
      <c r="J367" s="56"/>
      <c r="K367" s="4"/>
      <c r="L367" s="4"/>
      <c r="M367" s="4"/>
      <c r="N367" s="4" t="s">
        <v>112</v>
      </c>
      <c r="O367" s="64">
        <v>143</v>
      </c>
      <c r="P367" s="64">
        <v>196</v>
      </c>
      <c r="Q367" s="64">
        <v>185</v>
      </c>
      <c r="R367" s="58">
        <f>SUM(O367:Q367)</f>
        <v>524</v>
      </c>
    </row>
    <row r="368" spans="1:18" ht="19" x14ac:dyDescent="0.25">
      <c r="A368" s="75"/>
      <c r="B368" s="71"/>
      <c r="C368" s="67"/>
      <c r="D368" s="68"/>
      <c r="E368" s="68"/>
      <c r="F368" s="68"/>
      <c r="G368" s="142"/>
      <c r="H368" s="142"/>
      <c r="I368" s="142"/>
      <c r="J368" s="143"/>
      <c r="K368" s="67"/>
      <c r="L368" s="68"/>
      <c r="M368" s="68"/>
      <c r="N368" s="68"/>
      <c r="O368" s="73">
        <f>SUM(O365:O367)</f>
        <v>369</v>
      </c>
      <c r="P368" s="73">
        <f>SUM(P365:P367)</f>
        <v>472</v>
      </c>
      <c r="Q368" s="73">
        <f>SUM(Q365:Q367)</f>
        <v>450</v>
      </c>
      <c r="R368" s="144">
        <f>SUM(R365:R367)</f>
        <v>1291</v>
      </c>
    </row>
    <row r="369" spans="1:18" x14ac:dyDescent="0.2">
      <c r="A369"/>
      <c r="G369"/>
      <c r="H369"/>
      <c r="I369"/>
      <c r="J369"/>
      <c r="O369"/>
      <c r="P369"/>
      <c r="Q369"/>
      <c r="R369"/>
    </row>
    <row r="370" spans="1:18" x14ac:dyDescent="0.2">
      <c r="A370"/>
      <c r="G370"/>
      <c r="H370"/>
      <c r="I370"/>
      <c r="J370"/>
      <c r="O370"/>
      <c r="P370"/>
      <c r="Q370"/>
      <c r="R370"/>
    </row>
    <row r="371" spans="1:18" x14ac:dyDescent="0.2">
      <c r="A371"/>
      <c r="G371"/>
      <c r="H371"/>
      <c r="I371"/>
      <c r="J371"/>
      <c r="O371"/>
      <c r="P371"/>
      <c r="Q371"/>
      <c r="R371"/>
    </row>
    <row r="372" spans="1:18" x14ac:dyDescent="0.2">
      <c r="A372"/>
      <c r="G372"/>
      <c r="H372"/>
      <c r="I372"/>
      <c r="J372"/>
      <c r="O372"/>
      <c r="P372"/>
      <c r="Q372"/>
      <c r="R372"/>
    </row>
    <row r="373" spans="1:18" ht="6" customHeight="1" x14ac:dyDescent="0.2">
      <c r="A373"/>
      <c r="G373"/>
      <c r="H373"/>
      <c r="I373"/>
      <c r="J373"/>
      <c r="O373"/>
      <c r="P373"/>
      <c r="Q373"/>
      <c r="R373"/>
    </row>
    <row r="374" spans="1:18" ht="6" customHeight="1" x14ac:dyDescent="0.2">
      <c r="A374"/>
      <c r="G374"/>
      <c r="H374"/>
      <c r="I374"/>
      <c r="J374"/>
      <c r="O374"/>
      <c r="P374"/>
      <c r="Q374"/>
      <c r="R374"/>
    </row>
    <row r="375" spans="1:18" x14ac:dyDescent="0.2">
      <c r="A375"/>
      <c r="G375"/>
      <c r="H375"/>
      <c r="I375"/>
      <c r="J375"/>
      <c r="O375"/>
      <c r="P375"/>
      <c r="Q375"/>
      <c r="R375"/>
    </row>
    <row r="376" spans="1:18" ht="18.5" customHeight="1" x14ac:dyDescent="0.2">
      <c r="A376"/>
      <c r="G376"/>
      <c r="H376"/>
      <c r="I376"/>
      <c r="J376"/>
      <c r="O376"/>
      <c r="P376"/>
      <c r="Q376"/>
      <c r="R376"/>
    </row>
    <row r="377" spans="1:18" x14ac:dyDescent="0.2">
      <c r="A377"/>
      <c r="G377"/>
      <c r="H377"/>
      <c r="I377"/>
      <c r="J377"/>
      <c r="O377"/>
      <c r="P377"/>
      <c r="Q377"/>
      <c r="R377"/>
    </row>
    <row r="378" spans="1:18" x14ac:dyDescent="0.2">
      <c r="A378"/>
      <c r="G378"/>
      <c r="H378"/>
      <c r="I378"/>
      <c r="J378"/>
      <c r="O378"/>
      <c r="P378"/>
      <c r="Q378"/>
      <c r="R378"/>
    </row>
    <row r="379" spans="1:18" ht="6" customHeight="1" x14ac:dyDescent="0.2">
      <c r="A379"/>
      <c r="G379"/>
      <c r="H379"/>
      <c r="I379"/>
      <c r="J379"/>
      <c r="O379"/>
      <c r="P379"/>
      <c r="Q379"/>
      <c r="R379"/>
    </row>
    <row r="380" spans="1:18" ht="6" customHeight="1" x14ac:dyDescent="0.2">
      <c r="A380"/>
      <c r="G380"/>
      <c r="H380"/>
      <c r="I380"/>
      <c r="J380"/>
      <c r="O380"/>
      <c r="P380"/>
      <c r="Q380"/>
      <c r="R380"/>
    </row>
    <row r="381" spans="1:18" x14ac:dyDescent="0.2">
      <c r="A381"/>
      <c r="G381"/>
      <c r="H381"/>
      <c r="I381"/>
      <c r="J381"/>
      <c r="O381"/>
      <c r="P381"/>
      <c r="Q381"/>
      <c r="R381"/>
    </row>
    <row r="382" spans="1:18" x14ac:dyDescent="0.2">
      <c r="A382"/>
      <c r="G382"/>
      <c r="H382"/>
      <c r="I382"/>
      <c r="J382"/>
      <c r="O382"/>
      <c r="P382"/>
      <c r="Q382"/>
      <c r="R382"/>
    </row>
    <row r="383" spans="1:18" x14ac:dyDescent="0.2">
      <c r="A383"/>
      <c r="G383"/>
      <c r="H383"/>
      <c r="I383"/>
      <c r="J383"/>
      <c r="O383"/>
      <c r="P383"/>
      <c r="Q383"/>
      <c r="R383"/>
    </row>
    <row r="384" spans="1:18" x14ac:dyDescent="0.2">
      <c r="A384"/>
      <c r="G384"/>
      <c r="H384"/>
      <c r="I384"/>
      <c r="J384"/>
      <c r="O384"/>
      <c r="P384"/>
      <c r="Q384"/>
      <c r="R384"/>
    </row>
    <row r="385" spans="1:18" ht="6" customHeight="1" x14ac:dyDescent="0.2">
      <c r="A385"/>
      <c r="G385"/>
      <c r="H385"/>
      <c r="I385"/>
      <c r="J385"/>
      <c r="O385"/>
      <c r="P385"/>
      <c r="Q385"/>
      <c r="R385"/>
    </row>
    <row r="386" spans="1:18" ht="6" customHeight="1" x14ac:dyDescent="0.2">
      <c r="A386"/>
      <c r="G386"/>
      <c r="H386"/>
      <c r="I386"/>
      <c r="J386"/>
      <c r="O386"/>
      <c r="P386"/>
      <c r="Q386"/>
      <c r="R386"/>
    </row>
    <row r="387" spans="1:18" ht="18.5" customHeight="1" x14ac:dyDescent="0.2">
      <c r="A387"/>
      <c r="G387"/>
      <c r="H387"/>
      <c r="I387"/>
      <c r="J387"/>
      <c r="O387"/>
      <c r="P387"/>
      <c r="Q387"/>
      <c r="R387"/>
    </row>
    <row r="388" spans="1:18" ht="18.5" customHeight="1" x14ac:dyDescent="0.2">
      <c r="A388"/>
      <c r="G388"/>
      <c r="H388"/>
      <c r="I388"/>
      <c r="J388"/>
      <c r="O388"/>
      <c r="P388"/>
      <c r="Q388"/>
      <c r="R388"/>
    </row>
    <row r="389" spans="1:18" ht="18.5" customHeight="1" x14ac:dyDescent="0.2">
      <c r="A389"/>
      <c r="G389"/>
      <c r="H389"/>
      <c r="I389"/>
      <c r="J389"/>
      <c r="O389"/>
      <c r="P389"/>
      <c r="Q389"/>
      <c r="R389"/>
    </row>
    <row r="390" spans="1:18" ht="18.5" customHeight="1" x14ac:dyDescent="0.2">
      <c r="A390"/>
      <c r="G390"/>
      <c r="H390"/>
      <c r="I390"/>
      <c r="J390"/>
      <c r="O390"/>
      <c r="P390"/>
      <c r="Q390"/>
      <c r="R390"/>
    </row>
    <row r="391" spans="1:18" ht="6" customHeight="1" x14ac:dyDescent="0.2">
      <c r="A391"/>
      <c r="G391"/>
      <c r="H391"/>
      <c r="I391"/>
      <c r="J391"/>
      <c r="O391"/>
      <c r="P391"/>
      <c r="Q391"/>
      <c r="R391"/>
    </row>
    <row r="392" spans="1:18" ht="6" customHeight="1" x14ac:dyDescent="0.2">
      <c r="A392"/>
      <c r="G392"/>
      <c r="H392"/>
      <c r="I392"/>
      <c r="J392"/>
      <c r="O392"/>
      <c r="P392"/>
      <c r="Q392"/>
      <c r="R392"/>
    </row>
    <row r="393" spans="1:18" x14ac:dyDescent="0.2">
      <c r="A393"/>
      <c r="G393"/>
      <c r="H393"/>
      <c r="I393"/>
      <c r="J393"/>
      <c r="O393"/>
      <c r="P393"/>
      <c r="Q393"/>
      <c r="R393"/>
    </row>
    <row r="394" spans="1:18" x14ac:dyDescent="0.2">
      <c r="A394"/>
      <c r="G394"/>
      <c r="H394"/>
      <c r="I394"/>
      <c r="J394"/>
      <c r="O394"/>
      <c r="P394"/>
      <c r="Q394"/>
      <c r="R394"/>
    </row>
    <row r="395" spans="1:18" x14ac:dyDescent="0.2">
      <c r="A395"/>
      <c r="G395"/>
      <c r="H395"/>
      <c r="I395"/>
      <c r="J395"/>
      <c r="O395"/>
      <c r="P395"/>
      <c r="Q395"/>
      <c r="R395"/>
    </row>
    <row r="396" spans="1:18" x14ac:dyDescent="0.2">
      <c r="A396"/>
      <c r="G396"/>
      <c r="H396"/>
      <c r="I396"/>
      <c r="J396"/>
      <c r="O396"/>
      <c r="P396"/>
      <c r="Q396"/>
      <c r="R396"/>
    </row>
    <row r="397" spans="1:18" ht="6" customHeight="1" x14ac:dyDescent="0.2">
      <c r="A397"/>
      <c r="G397"/>
      <c r="H397"/>
      <c r="I397"/>
      <c r="J397"/>
      <c r="O397"/>
      <c r="P397"/>
      <c r="Q397"/>
      <c r="R397"/>
    </row>
    <row r="398" spans="1:18" ht="6" customHeight="1" x14ac:dyDescent="0.2">
      <c r="A398"/>
      <c r="G398"/>
      <c r="H398"/>
      <c r="I398"/>
      <c r="J398"/>
      <c r="O398"/>
      <c r="P398"/>
      <c r="Q398"/>
      <c r="R398"/>
    </row>
    <row r="399" spans="1:18" ht="14.5" customHeight="1" x14ac:dyDescent="0.2">
      <c r="A399"/>
      <c r="G399"/>
      <c r="H399"/>
      <c r="I399"/>
      <c r="J399"/>
      <c r="O399"/>
      <c r="P399"/>
      <c r="Q399"/>
      <c r="R399"/>
    </row>
    <row r="400" spans="1:18" ht="18.75" customHeight="1" x14ac:dyDescent="0.2">
      <c r="A400"/>
      <c r="G400"/>
      <c r="H400"/>
      <c r="I400"/>
      <c r="J400"/>
      <c r="O400"/>
      <c r="P400"/>
      <c r="Q400"/>
      <c r="R400"/>
    </row>
    <row r="401" spans="1:18" ht="18.75" customHeight="1" x14ac:dyDescent="0.2">
      <c r="A401"/>
      <c r="G401"/>
      <c r="H401"/>
      <c r="I401"/>
      <c r="J401"/>
      <c r="O401"/>
      <c r="P401"/>
      <c r="Q401"/>
      <c r="R401"/>
    </row>
    <row r="402" spans="1:18" x14ac:dyDescent="0.2">
      <c r="A402"/>
      <c r="G402"/>
      <c r="H402"/>
      <c r="I402"/>
      <c r="J402"/>
      <c r="O402"/>
      <c r="P402"/>
      <c r="Q402"/>
      <c r="R402"/>
    </row>
    <row r="403" spans="1:18" ht="6" customHeight="1" x14ac:dyDescent="0.2">
      <c r="A403"/>
      <c r="G403"/>
      <c r="H403"/>
      <c r="I403"/>
      <c r="J403"/>
      <c r="O403"/>
      <c r="P403"/>
      <c r="Q403"/>
      <c r="R403"/>
    </row>
    <row r="404" spans="1:18" ht="6" customHeight="1" x14ac:dyDescent="0.2">
      <c r="A404"/>
      <c r="G404"/>
      <c r="H404"/>
      <c r="I404"/>
      <c r="J404"/>
      <c r="O404"/>
      <c r="P404"/>
      <c r="Q404"/>
      <c r="R404"/>
    </row>
    <row r="405" spans="1:18" x14ac:dyDescent="0.2">
      <c r="A405"/>
      <c r="G405"/>
      <c r="H405"/>
      <c r="I405"/>
      <c r="J405"/>
      <c r="O405"/>
      <c r="P405"/>
      <c r="Q405"/>
      <c r="R405"/>
    </row>
    <row r="406" spans="1:18" x14ac:dyDescent="0.2">
      <c r="A406"/>
      <c r="G406"/>
      <c r="H406"/>
      <c r="I406"/>
      <c r="J406"/>
      <c r="O406"/>
      <c r="P406"/>
      <c r="Q406"/>
      <c r="R406"/>
    </row>
    <row r="407" spans="1:18" x14ac:dyDescent="0.2">
      <c r="A407"/>
      <c r="G407"/>
      <c r="H407"/>
      <c r="I407"/>
      <c r="J407"/>
      <c r="O407"/>
      <c r="P407"/>
      <c r="Q407"/>
      <c r="R407"/>
    </row>
    <row r="408" spans="1:18" x14ac:dyDescent="0.2">
      <c r="A408"/>
      <c r="G408"/>
      <c r="H408"/>
      <c r="I408"/>
      <c r="J408"/>
      <c r="O408"/>
      <c r="P408"/>
      <c r="Q408"/>
      <c r="R408"/>
    </row>
    <row r="409" spans="1:18" ht="6" customHeight="1" x14ac:dyDescent="0.2">
      <c r="A409"/>
      <c r="G409"/>
      <c r="H409"/>
      <c r="I409"/>
      <c r="J409"/>
      <c r="O409"/>
      <c r="P409"/>
      <c r="Q409"/>
      <c r="R409"/>
    </row>
    <row r="410" spans="1:18" ht="6" customHeight="1" x14ac:dyDescent="0.2">
      <c r="A410"/>
      <c r="G410"/>
      <c r="H410"/>
      <c r="I410"/>
      <c r="J410"/>
      <c r="O410"/>
      <c r="P410"/>
      <c r="Q410"/>
      <c r="R410"/>
    </row>
    <row r="411" spans="1:18" x14ac:dyDescent="0.2">
      <c r="A411"/>
      <c r="G411"/>
      <c r="H411"/>
      <c r="I411"/>
      <c r="J411"/>
      <c r="O411"/>
      <c r="P411"/>
      <c r="Q411"/>
      <c r="R411"/>
    </row>
    <row r="412" spans="1:18" ht="18.5" customHeight="1" x14ac:dyDescent="0.2">
      <c r="A412"/>
      <c r="G412"/>
      <c r="H412"/>
      <c r="I412"/>
      <c r="J412"/>
      <c r="O412"/>
      <c r="P412"/>
      <c r="Q412"/>
      <c r="R412"/>
    </row>
    <row r="413" spans="1:18" ht="18.5" customHeight="1" x14ac:dyDescent="0.2">
      <c r="A413"/>
      <c r="G413"/>
      <c r="H413"/>
      <c r="I413"/>
      <c r="J413"/>
      <c r="O413"/>
      <c r="P413"/>
      <c r="Q413"/>
      <c r="R413"/>
    </row>
    <row r="414" spans="1:18" x14ac:dyDescent="0.2">
      <c r="A414"/>
      <c r="G414"/>
      <c r="H414"/>
      <c r="I414"/>
      <c r="J414"/>
      <c r="O414"/>
      <c r="P414"/>
      <c r="Q414"/>
      <c r="R414"/>
    </row>
    <row r="415" spans="1:18" x14ac:dyDescent="0.2">
      <c r="A415"/>
      <c r="G415"/>
      <c r="H415"/>
      <c r="I415"/>
      <c r="J415"/>
      <c r="O415"/>
      <c r="P415"/>
      <c r="Q415"/>
      <c r="R415"/>
    </row>
    <row r="416" spans="1:18" ht="6" customHeight="1" x14ac:dyDescent="0.2">
      <c r="A416"/>
      <c r="G416"/>
      <c r="H416"/>
      <c r="I416"/>
      <c r="J416"/>
      <c r="O416"/>
      <c r="P416"/>
      <c r="Q416"/>
      <c r="R416"/>
    </row>
    <row r="417" spans="1:18" ht="6" customHeight="1" x14ac:dyDescent="0.2">
      <c r="A417"/>
      <c r="G417"/>
      <c r="H417"/>
      <c r="I417"/>
      <c r="J417"/>
      <c r="O417"/>
      <c r="P417"/>
      <c r="Q417"/>
      <c r="R417"/>
    </row>
    <row r="418" spans="1:18" x14ac:dyDescent="0.2">
      <c r="A418"/>
      <c r="G418"/>
      <c r="H418"/>
      <c r="I418"/>
      <c r="J418"/>
      <c r="O418"/>
      <c r="P418"/>
      <c r="Q418"/>
      <c r="R418"/>
    </row>
    <row r="419" spans="1:18" x14ac:dyDescent="0.2">
      <c r="A419"/>
      <c r="G419"/>
      <c r="H419"/>
      <c r="I419"/>
      <c r="J419"/>
      <c r="O419"/>
      <c r="P419"/>
      <c r="Q419"/>
      <c r="R419"/>
    </row>
    <row r="420" spans="1:18" x14ac:dyDescent="0.2">
      <c r="A420"/>
      <c r="G420"/>
      <c r="H420"/>
      <c r="I420"/>
      <c r="J420"/>
      <c r="O420"/>
      <c r="P420"/>
      <c r="Q420"/>
      <c r="R420"/>
    </row>
    <row r="421" spans="1:18" x14ac:dyDescent="0.2">
      <c r="A421"/>
      <c r="G421"/>
      <c r="H421"/>
      <c r="I421"/>
      <c r="J421"/>
      <c r="O421"/>
      <c r="P421"/>
      <c r="Q421"/>
      <c r="R421"/>
    </row>
    <row r="422" spans="1:18" ht="6" customHeight="1" x14ac:dyDescent="0.2">
      <c r="A422"/>
      <c r="G422"/>
      <c r="H422"/>
      <c r="I422"/>
      <c r="J422"/>
      <c r="O422"/>
      <c r="P422"/>
      <c r="Q422"/>
      <c r="R422"/>
    </row>
    <row r="423" spans="1:18" ht="6" customHeight="1" x14ac:dyDescent="0.2">
      <c r="A423"/>
      <c r="G423"/>
      <c r="H423"/>
      <c r="I423"/>
      <c r="J423"/>
      <c r="O423"/>
      <c r="P423"/>
      <c r="Q423"/>
      <c r="R423"/>
    </row>
    <row r="424" spans="1:18" ht="18.5" customHeight="1" x14ac:dyDescent="0.2">
      <c r="A424"/>
      <c r="G424"/>
      <c r="H424"/>
      <c r="I424"/>
      <c r="J424"/>
      <c r="O424"/>
      <c r="P424"/>
      <c r="Q424"/>
      <c r="R424"/>
    </row>
    <row r="425" spans="1:18" ht="18.5" customHeight="1" x14ac:dyDescent="0.2">
      <c r="A425"/>
      <c r="G425"/>
      <c r="H425"/>
      <c r="I425"/>
      <c r="J425"/>
      <c r="O425"/>
      <c r="P425"/>
      <c r="Q425"/>
      <c r="R425"/>
    </row>
    <row r="426" spans="1:18" ht="18.5" customHeight="1" x14ac:dyDescent="0.2">
      <c r="A426"/>
      <c r="G426"/>
      <c r="H426"/>
      <c r="I426"/>
      <c r="J426"/>
      <c r="O426"/>
      <c r="P426"/>
      <c r="Q426"/>
      <c r="R426"/>
    </row>
    <row r="427" spans="1:18" ht="18.5" customHeight="1" x14ac:dyDescent="0.2">
      <c r="A427"/>
      <c r="G427"/>
      <c r="H427"/>
      <c r="I427"/>
      <c r="J427"/>
      <c r="O427"/>
      <c r="P427"/>
      <c r="Q427"/>
      <c r="R427"/>
    </row>
    <row r="428" spans="1:18" ht="18.5" customHeight="1" x14ac:dyDescent="0.2">
      <c r="A428"/>
      <c r="G428"/>
      <c r="H428"/>
      <c r="I428"/>
      <c r="J428"/>
      <c r="O428"/>
      <c r="P428"/>
      <c r="Q428"/>
      <c r="R428"/>
    </row>
    <row r="429" spans="1:18" ht="6" customHeight="1" x14ac:dyDescent="0.2">
      <c r="A429"/>
      <c r="G429"/>
      <c r="H429"/>
      <c r="I429"/>
      <c r="J429"/>
      <c r="O429"/>
      <c r="P429"/>
      <c r="Q429"/>
      <c r="R429"/>
    </row>
    <row r="430" spans="1:18" ht="6" customHeight="1" x14ac:dyDescent="0.2">
      <c r="A430"/>
      <c r="G430"/>
      <c r="H430"/>
      <c r="I430"/>
      <c r="J430"/>
      <c r="O430"/>
      <c r="P430"/>
      <c r="Q430"/>
      <c r="R430"/>
    </row>
    <row r="431" spans="1:18" x14ac:dyDescent="0.2">
      <c r="A431"/>
      <c r="G431"/>
      <c r="H431"/>
      <c r="I431"/>
      <c r="J431"/>
      <c r="O431"/>
      <c r="P431"/>
      <c r="Q431"/>
      <c r="R431"/>
    </row>
    <row r="432" spans="1:18" x14ac:dyDescent="0.2">
      <c r="A432"/>
      <c r="G432"/>
      <c r="H432"/>
      <c r="I432"/>
      <c r="J432"/>
      <c r="O432"/>
      <c r="P432"/>
      <c r="Q432"/>
      <c r="R432"/>
    </row>
    <row r="433" spans="1:18" x14ac:dyDescent="0.2">
      <c r="A433"/>
      <c r="G433"/>
      <c r="H433"/>
      <c r="I433"/>
      <c r="J433"/>
      <c r="O433"/>
      <c r="P433"/>
      <c r="Q433"/>
      <c r="R433"/>
    </row>
    <row r="434" spans="1:18" x14ac:dyDescent="0.2">
      <c r="A434"/>
      <c r="G434"/>
      <c r="H434"/>
      <c r="I434"/>
      <c r="J434"/>
      <c r="O434"/>
      <c r="P434"/>
      <c r="Q434"/>
      <c r="R434"/>
    </row>
    <row r="435" spans="1:18" ht="6" customHeight="1" x14ac:dyDescent="0.2">
      <c r="A435"/>
      <c r="G435"/>
      <c r="H435"/>
      <c r="I435"/>
      <c r="J435"/>
      <c r="O435"/>
      <c r="P435"/>
      <c r="Q435"/>
      <c r="R435"/>
    </row>
    <row r="436" spans="1:18" ht="6" customHeight="1" x14ac:dyDescent="0.2">
      <c r="A436"/>
      <c r="G436"/>
      <c r="H436"/>
      <c r="I436"/>
      <c r="J436"/>
      <c r="O436"/>
      <c r="P436"/>
      <c r="Q436"/>
      <c r="R436"/>
    </row>
    <row r="437" spans="1:18" ht="14.5" customHeight="1" x14ac:dyDescent="0.2">
      <c r="A437"/>
      <c r="G437"/>
      <c r="H437"/>
      <c r="I437"/>
      <c r="J437"/>
      <c r="O437"/>
      <c r="P437"/>
      <c r="Q437"/>
      <c r="R437"/>
    </row>
    <row r="438" spans="1:18" ht="18.75" customHeight="1" x14ac:dyDescent="0.2">
      <c r="A438"/>
      <c r="G438"/>
      <c r="H438"/>
      <c r="I438"/>
      <c r="J438"/>
      <c r="O438"/>
      <c r="P438"/>
      <c r="Q438"/>
      <c r="R438"/>
    </row>
    <row r="439" spans="1:18" ht="18.75" customHeight="1" x14ac:dyDescent="0.2">
      <c r="A439"/>
      <c r="G439"/>
      <c r="H439"/>
      <c r="I439"/>
      <c r="J439"/>
      <c r="O439"/>
      <c r="P439"/>
      <c r="Q439"/>
      <c r="R439"/>
    </row>
    <row r="440" spans="1:18" x14ac:dyDescent="0.2">
      <c r="A440"/>
      <c r="G440"/>
      <c r="H440"/>
      <c r="I440"/>
      <c r="J440"/>
      <c r="O440"/>
      <c r="P440"/>
      <c r="Q440"/>
      <c r="R440"/>
    </row>
    <row r="441" spans="1:18" ht="6" customHeight="1" x14ac:dyDescent="0.2">
      <c r="A441"/>
      <c r="G441"/>
      <c r="H441"/>
      <c r="I441"/>
      <c r="J441"/>
      <c r="O441"/>
      <c r="P441"/>
      <c r="Q441"/>
      <c r="R441"/>
    </row>
    <row r="442" spans="1:18" ht="6" customHeight="1" x14ac:dyDescent="0.2">
      <c r="A442"/>
      <c r="G442"/>
      <c r="H442"/>
      <c r="I442"/>
      <c r="J442"/>
      <c r="O442"/>
      <c r="P442"/>
      <c r="Q442"/>
      <c r="R442"/>
    </row>
    <row r="443" spans="1:18" x14ac:dyDescent="0.2">
      <c r="A443"/>
      <c r="G443"/>
      <c r="H443"/>
      <c r="I443"/>
      <c r="J443"/>
      <c r="O443"/>
      <c r="P443"/>
      <c r="Q443"/>
      <c r="R443"/>
    </row>
    <row r="444" spans="1:18" x14ac:dyDescent="0.2">
      <c r="A444"/>
      <c r="G444"/>
      <c r="H444"/>
      <c r="I444"/>
      <c r="J444"/>
      <c r="O444"/>
      <c r="P444"/>
      <c r="Q444"/>
      <c r="R444"/>
    </row>
    <row r="445" spans="1:18" x14ac:dyDescent="0.2">
      <c r="A445"/>
      <c r="G445"/>
      <c r="H445"/>
      <c r="I445"/>
      <c r="J445"/>
      <c r="O445"/>
      <c r="P445"/>
      <c r="Q445"/>
      <c r="R445"/>
    </row>
    <row r="446" spans="1:18" x14ac:dyDescent="0.2">
      <c r="A446"/>
      <c r="G446"/>
      <c r="H446"/>
      <c r="I446"/>
      <c r="J446"/>
      <c r="O446"/>
      <c r="P446"/>
      <c r="Q446"/>
      <c r="R446"/>
    </row>
    <row r="447" spans="1:18" ht="6" customHeight="1" x14ac:dyDescent="0.2">
      <c r="A447"/>
      <c r="G447"/>
      <c r="H447"/>
      <c r="I447"/>
      <c r="J447"/>
      <c r="O447"/>
      <c r="P447"/>
      <c r="Q447"/>
      <c r="R447"/>
    </row>
    <row r="448" spans="1:18" ht="6" customHeight="1" x14ac:dyDescent="0.2">
      <c r="A448"/>
      <c r="G448"/>
      <c r="H448"/>
      <c r="I448"/>
      <c r="J448"/>
      <c r="O448"/>
      <c r="P448"/>
      <c r="Q448"/>
      <c r="R448"/>
    </row>
    <row r="449" spans="1:18" x14ac:dyDescent="0.2">
      <c r="A449"/>
      <c r="G449"/>
      <c r="H449"/>
      <c r="I449"/>
      <c r="J449"/>
      <c r="O449"/>
      <c r="P449"/>
      <c r="Q449"/>
      <c r="R449"/>
    </row>
    <row r="450" spans="1:18" ht="18.5" customHeight="1" x14ac:dyDescent="0.2">
      <c r="A450"/>
      <c r="G450"/>
      <c r="H450"/>
      <c r="I450"/>
      <c r="J450"/>
      <c r="O450"/>
      <c r="P450"/>
      <c r="Q450"/>
      <c r="R450"/>
    </row>
    <row r="451" spans="1:18" x14ac:dyDescent="0.2">
      <c r="A451"/>
      <c r="G451"/>
      <c r="H451"/>
      <c r="I451"/>
      <c r="J451"/>
      <c r="O451"/>
      <c r="P451"/>
      <c r="Q451"/>
      <c r="R451"/>
    </row>
    <row r="452" spans="1:18" x14ac:dyDescent="0.2">
      <c r="A452"/>
      <c r="G452"/>
      <c r="H452"/>
      <c r="I452"/>
      <c r="J452"/>
      <c r="O452"/>
      <c r="P452"/>
      <c r="Q452"/>
      <c r="R452"/>
    </row>
    <row r="453" spans="1:18" ht="6" customHeight="1" x14ac:dyDescent="0.2">
      <c r="A453"/>
      <c r="G453"/>
      <c r="H453"/>
      <c r="I453"/>
      <c r="J453"/>
      <c r="O453"/>
      <c r="P453"/>
      <c r="Q453"/>
      <c r="R453"/>
    </row>
    <row r="454" spans="1:18" ht="6" customHeight="1" x14ac:dyDescent="0.2">
      <c r="A454"/>
      <c r="G454"/>
      <c r="H454"/>
      <c r="I454"/>
      <c r="J454"/>
      <c r="O454"/>
      <c r="P454"/>
      <c r="Q454"/>
      <c r="R454"/>
    </row>
    <row r="455" spans="1:18" x14ac:dyDescent="0.2">
      <c r="A455"/>
      <c r="G455"/>
      <c r="H455"/>
      <c r="I455"/>
      <c r="J455"/>
      <c r="O455"/>
      <c r="P455"/>
      <c r="Q455"/>
      <c r="R455"/>
    </row>
    <row r="456" spans="1:18" x14ac:dyDescent="0.2">
      <c r="A456"/>
      <c r="G456"/>
      <c r="H456"/>
      <c r="I456"/>
      <c r="J456"/>
      <c r="O456"/>
      <c r="P456"/>
      <c r="Q456"/>
      <c r="R456"/>
    </row>
    <row r="457" spans="1:18" x14ac:dyDescent="0.2">
      <c r="A457"/>
      <c r="G457"/>
      <c r="H457"/>
      <c r="I457"/>
      <c r="J457"/>
      <c r="O457"/>
      <c r="P457"/>
      <c r="Q457"/>
      <c r="R457"/>
    </row>
    <row r="458" spans="1:18" x14ac:dyDescent="0.2">
      <c r="A458"/>
      <c r="G458"/>
      <c r="H458"/>
      <c r="I458"/>
      <c r="J458"/>
      <c r="O458"/>
      <c r="P458"/>
      <c r="Q458"/>
      <c r="R458"/>
    </row>
    <row r="459" spans="1:18" ht="6" customHeight="1" x14ac:dyDescent="0.2">
      <c r="A459"/>
      <c r="G459"/>
      <c r="H459"/>
      <c r="I459"/>
      <c r="J459"/>
      <c r="O459"/>
      <c r="P459"/>
      <c r="Q459"/>
      <c r="R459"/>
    </row>
    <row r="460" spans="1:18" ht="6" customHeight="1" x14ac:dyDescent="0.2">
      <c r="A460"/>
      <c r="G460"/>
      <c r="H460"/>
      <c r="I460"/>
      <c r="J460"/>
      <c r="O460"/>
      <c r="P460"/>
      <c r="Q460"/>
      <c r="R460"/>
    </row>
    <row r="461" spans="1:18" ht="18.5" customHeight="1" x14ac:dyDescent="0.2">
      <c r="A461"/>
      <c r="G461"/>
      <c r="H461"/>
      <c r="I461"/>
      <c r="J461"/>
      <c r="O461"/>
      <c r="P461"/>
      <c r="Q461"/>
      <c r="R461"/>
    </row>
    <row r="462" spans="1:18" ht="18.5" customHeight="1" x14ac:dyDescent="0.2">
      <c r="A462"/>
      <c r="G462"/>
      <c r="H462"/>
      <c r="I462"/>
      <c r="J462"/>
      <c r="O462"/>
      <c r="P462"/>
      <c r="Q462"/>
      <c r="R462"/>
    </row>
    <row r="463" spans="1:18" ht="18.5" customHeight="1" x14ac:dyDescent="0.2">
      <c r="A463"/>
      <c r="G463"/>
      <c r="H463"/>
      <c r="I463"/>
      <c r="J463"/>
      <c r="O463"/>
      <c r="P463"/>
      <c r="Q463"/>
      <c r="R463"/>
    </row>
    <row r="464" spans="1:18" ht="18.5" customHeight="1" x14ac:dyDescent="0.2">
      <c r="A464"/>
      <c r="G464"/>
      <c r="H464"/>
      <c r="I464"/>
      <c r="J464"/>
      <c r="O464"/>
      <c r="P464"/>
      <c r="Q464"/>
      <c r="R464"/>
    </row>
    <row r="465" spans="1:18" ht="6" customHeight="1" x14ac:dyDescent="0.2">
      <c r="A465"/>
      <c r="G465"/>
      <c r="H465"/>
      <c r="I465"/>
      <c r="J465"/>
      <c r="O465"/>
      <c r="P465"/>
      <c r="Q465"/>
      <c r="R465"/>
    </row>
    <row r="466" spans="1:18" ht="6" customHeight="1" x14ac:dyDescent="0.2">
      <c r="A466"/>
      <c r="G466"/>
      <c r="H466"/>
      <c r="I466"/>
      <c r="J466"/>
      <c r="O466"/>
      <c r="P466"/>
      <c r="Q466"/>
      <c r="R466"/>
    </row>
    <row r="467" spans="1:18" x14ac:dyDescent="0.2">
      <c r="A467"/>
      <c r="G467"/>
      <c r="H467"/>
      <c r="I467"/>
      <c r="J467"/>
      <c r="O467"/>
      <c r="P467"/>
      <c r="Q467"/>
      <c r="R467"/>
    </row>
    <row r="468" spans="1:18" x14ac:dyDescent="0.2">
      <c r="A468"/>
      <c r="G468"/>
      <c r="H468"/>
      <c r="I468"/>
      <c r="J468"/>
      <c r="O468"/>
      <c r="P468"/>
      <c r="Q468"/>
      <c r="R468"/>
    </row>
    <row r="469" spans="1:18" x14ac:dyDescent="0.2">
      <c r="A469"/>
      <c r="G469"/>
      <c r="H469"/>
      <c r="I469"/>
      <c r="J469"/>
      <c r="O469"/>
      <c r="P469"/>
      <c r="Q469"/>
      <c r="R469"/>
    </row>
    <row r="470" spans="1:18" x14ac:dyDescent="0.2">
      <c r="A470"/>
      <c r="G470"/>
      <c r="H470"/>
      <c r="I470"/>
      <c r="J470"/>
      <c r="O470"/>
      <c r="P470"/>
      <c r="Q470"/>
      <c r="R470"/>
    </row>
    <row r="471" spans="1:18" ht="6" customHeight="1" x14ac:dyDescent="0.2">
      <c r="A471"/>
      <c r="G471"/>
      <c r="H471"/>
      <c r="I471"/>
      <c r="J471"/>
      <c r="O471"/>
      <c r="P471"/>
      <c r="Q471"/>
      <c r="R471"/>
    </row>
    <row r="472" spans="1:18" ht="6" customHeight="1" x14ac:dyDescent="0.2">
      <c r="A472"/>
      <c r="G472"/>
      <c r="H472"/>
      <c r="I472"/>
      <c r="J472"/>
      <c r="O472"/>
      <c r="P472"/>
      <c r="Q472"/>
      <c r="R472"/>
    </row>
    <row r="473" spans="1:18" ht="14.5" customHeight="1" x14ac:dyDescent="0.2">
      <c r="A473"/>
      <c r="G473"/>
      <c r="H473"/>
      <c r="I473"/>
      <c r="J473"/>
      <c r="O473"/>
      <c r="P473"/>
      <c r="Q473"/>
      <c r="R473"/>
    </row>
    <row r="474" spans="1:18" ht="18.75" customHeight="1" x14ac:dyDescent="0.2">
      <c r="A474"/>
      <c r="G474"/>
      <c r="H474"/>
      <c r="I474"/>
      <c r="J474"/>
      <c r="O474"/>
      <c r="P474"/>
      <c r="Q474"/>
      <c r="R474"/>
    </row>
    <row r="475" spans="1:18" ht="18.75" customHeight="1" x14ac:dyDescent="0.2">
      <c r="A475"/>
      <c r="G475"/>
      <c r="H475"/>
      <c r="I475"/>
      <c r="J475"/>
      <c r="O475"/>
      <c r="P475"/>
      <c r="Q475"/>
      <c r="R475"/>
    </row>
    <row r="476" spans="1:18" ht="18.75" customHeight="1" x14ac:dyDescent="0.2">
      <c r="A476"/>
      <c r="G476"/>
      <c r="H476"/>
      <c r="I476"/>
      <c r="J476"/>
      <c r="O476"/>
      <c r="P476"/>
      <c r="Q476"/>
      <c r="R476"/>
    </row>
    <row r="477" spans="1:18" x14ac:dyDescent="0.2">
      <c r="A477"/>
      <c r="G477"/>
      <c r="H477"/>
      <c r="I477"/>
      <c r="J477"/>
      <c r="O477"/>
      <c r="P477"/>
      <c r="Q477"/>
      <c r="R477"/>
    </row>
    <row r="478" spans="1:18" ht="6" customHeight="1" x14ac:dyDescent="0.2">
      <c r="A478"/>
      <c r="G478"/>
      <c r="H478"/>
      <c r="I478"/>
      <c r="J478"/>
      <c r="O478"/>
      <c r="P478"/>
      <c r="Q478"/>
      <c r="R478"/>
    </row>
    <row r="479" spans="1:18" ht="6" customHeight="1" x14ac:dyDescent="0.2">
      <c r="A479"/>
      <c r="G479"/>
      <c r="H479"/>
      <c r="I479"/>
      <c r="J479"/>
      <c r="O479"/>
      <c r="P479"/>
      <c r="Q479"/>
      <c r="R479"/>
    </row>
    <row r="480" spans="1:18" x14ac:dyDescent="0.2">
      <c r="A480"/>
      <c r="G480"/>
      <c r="H480"/>
      <c r="I480"/>
      <c r="J480"/>
      <c r="O480"/>
      <c r="P480"/>
      <c r="Q480"/>
      <c r="R480"/>
    </row>
    <row r="481" spans="1:18" x14ac:dyDescent="0.2">
      <c r="A481"/>
      <c r="G481"/>
      <c r="H481"/>
      <c r="I481"/>
      <c r="J481"/>
      <c r="O481"/>
      <c r="P481"/>
      <c r="Q481"/>
      <c r="R481"/>
    </row>
    <row r="482" spans="1:18" x14ac:dyDescent="0.2">
      <c r="A482"/>
      <c r="G482"/>
      <c r="H482"/>
      <c r="I482"/>
      <c r="J482"/>
      <c r="O482"/>
      <c r="P482"/>
      <c r="Q482"/>
      <c r="R482"/>
    </row>
    <row r="483" spans="1:18" x14ac:dyDescent="0.2">
      <c r="A483"/>
      <c r="G483"/>
      <c r="H483"/>
      <c r="I483"/>
      <c r="J483"/>
      <c r="O483"/>
      <c r="P483"/>
      <c r="Q483"/>
      <c r="R483"/>
    </row>
    <row r="484" spans="1:18" ht="6" customHeight="1" x14ac:dyDescent="0.2">
      <c r="A484"/>
      <c r="G484"/>
      <c r="H484"/>
      <c r="I484"/>
      <c r="J484"/>
      <c r="O484"/>
      <c r="P484"/>
      <c r="Q484"/>
      <c r="R484"/>
    </row>
    <row r="485" spans="1:18" ht="6" customHeight="1" x14ac:dyDescent="0.2">
      <c r="A485"/>
      <c r="G485"/>
      <c r="H485"/>
      <c r="I485"/>
      <c r="J485"/>
      <c r="O485"/>
      <c r="P485"/>
      <c r="Q485"/>
      <c r="R485"/>
    </row>
    <row r="486" spans="1:18" x14ac:dyDescent="0.2">
      <c r="A486"/>
      <c r="G486"/>
      <c r="H486"/>
      <c r="I486"/>
      <c r="J486"/>
      <c r="O486"/>
      <c r="P486"/>
      <c r="Q486"/>
      <c r="R486"/>
    </row>
    <row r="487" spans="1:18" ht="18.5" customHeight="1" x14ac:dyDescent="0.2">
      <c r="A487"/>
      <c r="G487"/>
      <c r="H487"/>
      <c r="I487"/>
      <c r="J487"/>
      <c r="O487"/>
      <c r="P487"/>
      <c r="Q487"/>
      <c r="R487"/>
    </row>
    <row r="488" spans="1:18" x14ac:dyDescent="0.2">
      <c r="A488"/>
      <c r="G488"/>
      <c r="H488"/>
      <c r="I488"/>
      <c r="J488"/>
      <c r="O488"/>
      <c r="P488"/>
      <c r="Q488"/>
      <c r="R488"/>
    </row>
    <row r="489" spans="1:18" x14ac:dyDescent="0.2">
      <c r="A489"/>
      <c r="G489"/>
      <c r="H489"/>
      <c r="I489"/>
      <c r="J489"/>
      <c r="O489"/>
      <c r="P489"/>
      <c r="Q489"/>
      <c r="R489"/>
    </row>
    <row r="490" spans="1:18" ht="6" customHeight="1" x14ac:dyDescent="0.2">
      <c r="A490"/>
      <c r="G490"/>
      <c r="H490"/>
      <c r="I490"/>
      <c r="J490"/>
      <c r="O490"/>
      <c r="P490"/>
      <c r="Q490"/>
      <c r="R490"/>
    </row>
    <row r="491" spans="1:18" ht="6" customHeight="1" x14ac:dyDescent="0.2">
      <c r="A491"/>
      <c r="G491"/>
      <c r="H491"/>
      <c r="I491"/>
      <c r="J491"/>
      <c r="O491"/>
      <c r="P491"/>
      <c r="Q491"/>
      <c r="R491"/>
    </row>
    <row r="492" spans="1:18" x14ac:dyDescent="0.2">
      <c r="A492"/>
      <c r="G492"/>
      <c r="H492"/>
      <c r="I492"/>
      <c r="J492"/>
      <c r="O492"/>
      <c r="P492"/>
      <c r="Q492"/>
      <c r="R492"/>
    </row>
    <row r="493" spans="1:18" x14ac:dyDescent="0.2">
      <c r="A493"/>
      <c r="G493"/>
      <c r="H493"/>
      <c r="I493"/>
      <c r="J493"/>
      <c r="O493"/>
      <c r="P493"/>
      <c r="Q493"/>
      <c r="R493"/>
    </row>
    <row r="494" spans="1:18" x14ac:dyDescent="0.2">
      <c r="A494"/>
      <c r="G494"/>
      <c r="H494"/>
      <c r="I494"/>
      <c r="J494"/>
      <c r="O494"/>
      <c r="P494"/>
      <c r="Q494"/>
      <c r="R494"/>
    </row>
    <row r="495" spans="1:18" x14ac:dyDescent="0.2">
      <c r="A495"/>
      <c r="G495"/>
      <c r="H495"/>
      <c r="I495"/>
      <c r="J495"/>
      <c r="O495"/>
      <c r="P495"/>
      <c r="Q495"/>
      <c r="R495"/>
    </row>
    <row r="496" spans="1:18" ht="6" customHeight="1" x14ac:dyDescent="0.2">
      <c r="A496"/>
      <c r="G496"/>
      <c r="H496"/>
      <c r="I496"/>
      <c r="J496"/>
      <c r="O496"/>
      <c r="P496"/>
      <c r="Q496"/>
      <c r="R496"/>
    </row>
    <row r="497" spans="1:18" ht="6" customHeight="1" x14ac:dyDescent="0.2">
      <c r="A497"/>
      <c r="G497"/>
      <c r="H497"/>
      <c r="I497"/>
      <c r="J497"/>
      <c r="O497"/>
      <c r="P497"/>
      <c r="Q497"/>
      <c r="R497"/>
    </row>
    <row r="498" spans="1:18" ht="18.5" customHeight="1" x14ac:dyDescent="0.2">
      <c r="A498"/>
      <c r="G498"/>
      <c r="H498"/>
      <c r="I498"/>
      <c r="J498"/>
      <c r="O498"/>
      <c r="P498"/>
      <c r="Q498"/>
      <c r="R498"/>
    </row>
    <row r="499" spans="1:18" ht="18.5" customHeight="1" x14ac:dyDescent="0.2">
      <c r="A499"/>
      <c r="G499"/>
      <c r="H499"/>
      <c r="I499"/>
      <c r="J499"/>
      <c r="O499"/>
      <c r="P499"/>
      <c r="Q499"/>
      <c r="R499"/>
    </row>
    <row r="500" spans="1:18" ht="18.5" customHeight="1" x14ac:dyDescent="0.2">
      <c r="A500"/>
      <c r="G500"/>
      <c r="H500"/>
      <c r="I500"/>
      <c r="J500"/>
      <c r="O500"/>
      <c r="P500"/>
      <c r="Q500"/>
      <c r="R500"/>
    </row>
    <row r="501" spans="1:18" ht="18.5" customHeight="1" x14ac:dyDescent="0.2">
      <c r="A501"/>
      <c r="G501"/>
      <c r="H501"/>
      <c r="I501"/>
      <c r="J501"/>
      <c r="O501"/>
      <c r="P501"/>
      <c r="Q501"/>
      <c r="R501"/>
    </row>
    <row r="502" spans="1:18" ht="6" customHeight="1" x14ac:dyDescent="0.2">
      <c r="A502"/>
      <c r="G502"/>
      <c r="H502"/>
      <c r="I502"/>
      <c r="J502"/>
      <c r="O502"/>
      <c r="P502"/>
      <c r="Q502"/>
      <c r="R502"/>
    </row>
    <row r="503" spans="1:18" ht="6" customHeight="1" x14ac:dyDescent="0.2">
      <c r="A503"/>
      <c r="G503"/>
      <c r="H503"/>
      <c r="I503"/>
      <c r="J503"/>
      <c r="O503"/>
      <c r="P503"/>
      <c r="Q503"/>
      <c r="R503"/>
    </row>
    <row r="504" spans="1:18" x14ac:dyDescent="0.2">
      <c r="A504"/>
      <c r="G504"/>
      <c r="H504"/>
      <c r="I504"/>
      <c r="J504"/>
      <c r="O504"/>
      <c r="P504"/>
      <c r="Q504"/>
      <c r="R504"/>
    </row>
    <row r="505" spans="1:18" x14ac:dyDescent="0.2">
      <c r="A505"/>
      <c r="G505"/>
      <c r="H505"/>
      <c r="I505"/>
      <c r="J505"/>
      <c r="O505"/>
      <c r="P505"/>
      <c r="Q505"/>
      <c r="R505"/>
    </row>
    <row r="506" spans="1:18" x14ac:dyDescent="0.2">
      <c r="A506"/>
      <c r="G506"/>
      <c r="H506"/>
      <c r="I506"/>
      <c r="J506"/>
      <c r="O506"/>
      <c r="P506"/>
      <c r="Q506"/>
      <c r="R506"/>
    </row>
    <row r="507" spans="1:18" x14ac:dyDescent="0.2">
      <c r="A507"/>
      <c r="G507"/>
      <c r="H507"/>
      <c r="I507"/>
      <c r="J507"/>
      <c r="O507"/>
      <c r="P507"/>
      <c r="Q507"/>
      <c r="R507"/>
    </row>
    <row r="508" spans="1:18" x14ac:dyDescent="0.2">
      <c r="A508"/>
      <c r="G508"/>
      <c r="H508"/>
      <c r="I508"/>
      <c r="J508"/>
      <c r="O508"/>
      <c r="P508"/>
      <c r="Q508"/>
      <c r="R508"/>
    </row>
    <row r="509" spans="1:18" x14ac:dyDescent="0.2">
      <c r="A509"/>
      <c r="G509"/>
      <c r="H509"/>
      <c r="I509"/>
      <c r="J509"/>
      <c r="O509"/>
      <c r="P509"/>
      <c r="Q509"/>
      <c r="R509"/>
    </row>
    <row r="510" spans="1:18" ht="6" customHeight="1" x14ac:dyDescent="0.2">
      <c r="A510"/>
      <c r="G510"/>
      <c r="H510"/>
      <c r="I510"/>
      <c r="J510"/>
      <c r="O510"/>
      <c r="P510"/>
      <c r="Q510"/>
      <c r="R510"/>
    </row>
    <row r="511" spans="1:18" ht="6" customHeight="1" x14ac:dyDescent="0.2">
      <c r="A511"/>
      <c r="G511"/>
      <c r="H511"/>
      <c r="I511"/>
      <c r="J511"/>
      <c r="O511"/>
      <c r="P511"/>
      <c r="Q511"/>
      <c r="R511"/>
    </row>
    <row r="512" spans="1:18" ht="14.5" customHeight="1" x14ac:dyDescent="0.2">
      <c r="A512"/>
      <c r="G512"/>
      <c r="H512"/>
      <c r="I512"/>
      <c r="J512"/>
      <c r="O512"/>
      <c r="P512"/>
      <c r="Q512"/>
      <c r="R512"/>
    </row>
    <row r="513" spans="1:18" ht="18.75" customHeight="1" x14ac:dyDescent="0.2">
      <c r="A513"/>
      <c r="G513"/>
      <c r="H513"/>
      <c r="I513"/>
      <c r="J513"/>
      <c r="O513"/>
      <c r="P513"/>
      <c r="Q513"/>
      <c r="R513"/>
    </row>
    <row r="514" spans="1:18" ht="18.75" customHeight="1" x14ac:dyDescent="0.2">
      <c r="A514"/>
      <c r="G514"/>
      <c r="H514"/>
      <c r="I514"/>
      <c r="J514"/>
      <c r="O514"/>
      <c r="P514"/>
      <c r="Q514"/>
      <c r="R514"/>
    </row>
    <row r="515" spans="1:18" ht="18.75" customHeight="1" x14ac:dyDescent="0.2">
      <c r="A515"/>
      <c r="G515"/>
      <c r="H515"/>
      <c r="I515"/>
      <c r="J515"/>
      <c r="O515"/>
      <c r="P515"/>
      <c r="Q515"/>
      <c r="R515"/>
    </row>
    <row r="516" spans="1:18" ht="6" customHeight="1" x14ac:dyDescent="0.2">
      <c r="A516"/>
      <c r="G516"/>
      <c r="H516"/>
      <c r="I516"/>
      <c r="J516"/>
      <c r="O516"/>
      <c r="P516"/>
      <c r="Q516"/>
      <c r="R516"/>
    </row>
    <row r="517" spans="1:18" x14ac:dyDescent="0.2">
      <c r="A517"/>
      <c r="G517"/>
      <c r="H517"/>
      <c r="I517"/>
      <c r="J517"/>
      <c r="O517"/>
      <c r="P517"/>
      <c r="Q517"/>
      <c r="R517"/>
    </row>
    <row r="518" spans="1:18" x14ac:dyDescent="0.2">
      <c r="A518"/>
      <c r="G518"/>
      <c r="H518"/>
      <c r="I518"/>
      <c r="J518"/>
      <c r="O518"/>
      <c r="P518"/>
      <c r="Q518"/>
      <c r="R518"/>
    </row>
    <row r="519" spans="1:18" x14ac:dyDescent="0.2">
      <c r="A519"/>
      <c r="G519"/>
      <c r="H519"/>
      <c r="I519"/>
      <c r="J519"/>
      <c r="O519"/>
      <c r="P519"/>
      <c r="Q519"/>
      <c r="R519"/>
    </row>
    <row r="520" spans="1:18" x14ac:dyDescent="0.2">
      <c r="A520"/>
      <c r="G520"/>
      <c r="H520"/>
      <c r="I520"/>
      <c r="J520"/>
      <c r="O520"/>
      <c r="P520"/>
      <c r="Q520"/>
      <c r="R520"/>
    </row>
    <row r="521" spans="1:18" x14ac:dyDescent="0.2">
      <c r="A521"/>
      <c r="G521"/>
      <c r="H521"/>
      <c r="I521"/>
      <c r="J521"/>
      <c r="O521"/>
      <c r="P521"/>
      <c r="Q521"/>
      <c r="R521"/>
    </row>
    <row r="522" spans="1:18" x14ac:dyDescent="0.2">
      <c r="A522"/>
      <c r="G522"/>
      <c r="H522"/>
      <c r="I522"/>
      <c r="J522"/>
      <c r="O522"/>
      <c r="P522"/>
      <c r="Q522"/>
      <c r="R522"/>
    </row>
    <row r="523" spans="1:18" x14ac:dyDescent="0.2">
      <c r="A523"/>
      <c r="G523"/>
      <c r="H523"/>
      <c r="I523"/>
      <c r="J523"/>
      <c r="O523"/>
      <c r="P523"/>
      <c r="Q523"/>
      <c r="R523"/>
    </row>
    <row r="524" spans="1:18" x14ac:dyDescent="0.2">
      <c r="A524"/>
      <c r="G524"/>
      <c r="H524"/>
      <c r="I524"/>
      <c r="J524"/>
      <c r="O524"/>
      <c r="P524"/>
      <c r="Q524"/>
      <c r="R524"/>
    </row>
    <row r="525" spans="1:18" x14ac:dyDescent="0.2">
      <c r="A525"/>
      <c r="G525"/>
      <c r="H525"/>
      <c r="I525"/>
      <c r="J525"/>
      <c r="O525"/>
      <c r="P525"/>
      <c r="Q525"/>
      <c r="R525"/>
    </row>
    <row r="526" spans="1:18" x14ac:dyDescent="0.2">
      <c r="A526"/>
      <c r="G526"/>
      <c r="H526"/>
      <c r="I526"/>
      <c r="J526"/>
      <c r="O526"/>
      <c r="P526"/>
      <c r="Q526"/>
      <c r="R526"/>
    </row>
    <row r="527" spans="1:18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  <row r="825" spans="1:18" x14ac:dyDescent="0.2">
      <c r="A825"/>
      <c r="G825"/>
      <c r="H825"/>
      <c r="I825"/>
      <c r="J825"/>
      <c r="O825"/>
      <c r="P825"/>
      <c r="Q825"/>
      <c r="R825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88"/>
  <sheetViews>
    <sheetView showGridLines="0" zoomScale="110" zoomScaleNormal="110" zoomScalePageLayoutView="110" workbookViewId="0">
      <pane ySplit="5" topLeftCell="A6" activePane="bottomLeft" state="frozen"/>
      <selection activeCell="A60" sqref="A60"/>
      <selection pane="bottomLeft" activeCell="D68" sqref="D68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214" t="s">
        <v>64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</row>
    <row r="2" spans="1:12" ht="25.5" customHeight="1" x14ac:dyDescent="0.4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 x14ac:dyDescent="0.25">
      <c r="A3" s="76"/>
      <c r="B3" s="210" t="s">
        <v>0</v>
      </c>
      <c r="C3" s="211"/>
      <c r="D3" s="5"/>
      <c r="E3" s="5"/>
      <c r="F3" s="6"/>
      <c r="G3" s="6"/>
      <c r="H3" s="6"/>
      <c r="I3" s="54" t="s">
        <v>47</v>
      </c>
      <c r="J3" s="54" t="s">
        <v>49</v>
      </c>
      <c r="K3" s="53" t="s">
        <v>23</v>
      </c>
      <c r="L3" s="5"/>
    </row>
    <row r="4" spans="1:12" ht="19" customHeight="1" x14ac:dyDescent="0.25">
      <c r="A4" s="51" t="s">
        <v>13</v>
      </c>
      <c r="B4" s="212" t="s">
        <v>25</v>
      </c>
      <c r="C4" s="213"/>
      <c r="D4" s="50" t="s">
        <v>20</v>
      </c>
      <c r="E4" s="50" t="s">
        <v>51</v>
      </c>
      <c r="F4" s="51" t="s">
        <v>1</v>
      </c>
      <c r="G4" s="51" t="s">
        <v>2</v>
      </c>
      <c r="H4" s="51" t="s">
        <v>3</v>
      </c>
      <c r="I4" s="52" t="s">
        <v>48</v>
      </c>
      <c r="J4" s="52" t="s">
        <v>48</v>
      </c>
      <c r="K4" s="51" t="s">
        <v>17</v>
      </c>
      <c r="L4" s="50" t="s">
        <v>18</v>
      </c>
    </row>
    <row r="5" spans="1:12" s="138" customFormat="1" ht="9" customHeight="1" x14ac:dyDescent="0.25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 x14ac:dyDescent="0.25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 x14ac:dyDescent="0.2">
      <c r="A7" s="114">
        <v>1</v>
      </c>
      <c r="B7" s="175" t="s">
        <v>24</v>
      </c>
      <c r="C7" s="200"/>
      <c r="D7" s="22" t="s">
        <v>99</v>
      </c>
      <c r="E7" s="22" t="s">
        <v>4</v>
      </c>
      <c r="F7" s="20">
        <v>6009</v>
      </c>
      <c r="G7" s="20">
        <v>30</v>
      </c>
      <c r="H7" s="21">
        <f t="shared" ref="H7:H38" si="0">F7/G7</f>
        <v>200.3</v>
      </c>
      <c r="I7" s="20">
        <v>265</v>
      </c>
      <c r="J7" s="20">
        <v>139</v>
      </c>
      <c r="K7" s="20">
        <v>702</v>
      </c>
      <c r="L7" s="109" t="s">
        <v>0</v>
      </c>
    </row>
    <row r="8" spans="1:12" ht="16" customHeight="1" x14ac:dyDescent="0.2">
      <c r="A8" s="114">
        <v>2</v>
      </c>
      <c r="B8" s="175" t="s">
        <v>24</v>
      </c>
      <c r="C8" s="200"/>
      <c r="D8" s="113" t="s">
        <v>71</v>
      </c>
      <c r="E8" s="109" t="s">
        <v>66</v>
      </c>
      <c r="F8" s="20">
        <v>6372</v>
      </c>
      <c r="G8" s="20">
        <v>33</v>
      </c>
      <c r="H8" s="21">
        <f t="shared" si="0"/>
        <v>193.09090909090909</v>
      </c>
      <c r="I8" s="20">
        <v>234</v>
      </c>
      <c r="J8" s="20">
        <v>161</v>
      </c>
      <c r="K8" s="20">
        <v>645</v>
      </c>
      <c r="L8" s="109"/>
    </row>
    <row r="9" spans="1:12" ht="16" customHeight="1" x14ac:dyDescent="0.2">
      <c r="A9" s="114">
        <v>3</v>
      </c>
      <c r="B9" s="162" t="s">
        <v>119</v>
      </c>
      <c r="C9" s="55" t="s">
        <v>178</v>
      </c>
      <c r="D9" s="113" t="s">
        <v>77</v>
      </c>
      <c r="E9" s="109" t="s">
        <v>69</v>
      </c>
      <c r="F9" s="20">
        <v>4688</v>
      </c>
      <c r="G9" s="20">
        <v>26</v>
      </c>
      <c r="H9" s="21">
        <f t="shared" si="0"/>
        <v>180.30769230769232</v>
      </c>
      <c r="I9" s="20">
        <v>241</v>
      </c>
      <c r="J9" s="20">
        <v>138</v>
      </c>
      <c r="K9" s="20">
        <v>603</v>
      </c>
      <c r="L9" s="109"/>
    </row>
    <row r="10" spans="1:12" ht="16" customHeight="1" x14ac:dyDescent="0.2">
      <c r="A10" s="114">
        <v>4</v>
      </c>
      <c r="B10" s="176" t="s">
        <v>118</v>
      </c>
      <c r="C10" s="55" t="s">
        <v>148</v>
      </c>
      <c r="D10" s="112" t="s">
        <v>89</v>
      </c>
      <c r="E10" s="109" t="s">
        <v>66</v>
      </c>
      <c r="F10" s="20">
        <v>5850</v>
      </c>
      <c r="G10" s="20">
        <v>33</v>
      </c>
      <c r="H10" s="21">
        <f t="shared" si="0"/>
        <v>177.27272727272728</v>
      </c>
      <c r="I10" s="20">
        <v>221</v>
      </c>
      <c r="J10" s="20">
        <v>104</v>
      </c>
      <c r="K10" s="20">
        <v>592</v>
      </c>
      <c r="L10" s="22" t="s">
        <v>0</v>
      </c>
    </row>
    <row r="11" spans="1:12" ht="16" customHeight="1" x14ac:dyDescent="0.2">
      <c r="A11" s="114">
        <v>5</v>
      </c>
      <c r="B11" s="162" t="s">
        <v>119</v>
      </c>
      <c r="C11" s="55" t="s">
        <v>178</v>
      </c>
      <c r="D11" s="112" t="s">
        <v>42</v>
      </c>
      <c r="E11" s="109" t="s">
        <v>69</v>
      </c>
      <c r="F11" s="20">
        <v>4076</v>
      </c>
      <c r="G11" s="20">
        <v>23</v>
      </c>
      <c r="H11" s="21">
        <f t="shared" si="0"/>
        <v>177.21739130434781</v>
      </c>
      <c r="I11" s="20">
        <v>244</v>
      </c>
      <c r="J11" s="20">
        <v>127</v>
      </c>
      <c r="K11" s="20">
        <v>627</v>
      </c>
      <c r="L11" s="109"/>
    </row>
    <row r="12" spans="1:12" ht="16" customHeight="1" x14ac:dyDescent="0.2">
      <c r="A12" s="114">
        <v>6</v>
      </c>
      <c r="B12" s="176" t="s">
        <v>118</v>
      </c>
      <c r="C12" s="55" t="s">
        <v>179</v>
      </c>
      <c r="D12" s="113" t="s">
        <v>45</v>
      </c>
      <c r="E12" s="109" t="s">
        <v>66</v>
      </c>
      <c r="F12" s="20">
        <v>5838</v>
      </c>
      <c r="G12" s="20">
        <v>33</v>
      </c>
      <c r="H12" s="21">
        <f t="shared" si="0"/>
        <v>176.90909090909091</v>
      </c>
      <c r="I12" s="20">
        <v>226</v>
      </c>
      <c r="J12" s="20">
        <v>128</v>
      </c>
      <c r="K12" s="20">
        <v>590</v>
      </c>
      <c r="L12" s="109"/>
    </row>
    <row r="13" spans="1:12" ht="16" customHeight="1" x14ac:dyDescent="0.2">
      <c r="A13" s="114">
        <v>7</v>
      </c>
      <c r="B13" s="175" t="s">
        <v>24</v>
      </c>
      <c r="C13" s="202" t="s">
        <v>148</v>
      </c>
      <c r="D13" s="109" t="s">
        <v>114</v>
      </c>
      <c r="E13" s="109" t="s">
        <v>4</v>
      </c>
      <c r="F13" s="20">
        <v>4756</v>
      </c>
      <c r="G13" s="20">
        <v>27</v>
      </c>
      <c r="H13" s="21">
        <f t="shared" si="0"/>
        <v>176.14814814814815</v>
      </c>
      <c r="I13" s="20">
        <v>203</v>
      </c>
      <c r="J13" s="20">
        <v>127</v>
      </c>
      <c r="K13" s="20">
        <v>581</v>
      </c>
      <c r="L13" s="109"/>
    </row>
    <row r="14" spans="1:12" ht="16" customHeight="1" x14ac:dyDescent="0.2">
      <c r="A14" s="114">
        <v>8</v>
      </c>
      <c r="B14" s="175" t="s">
        <v>24</v>
      </c>
      <c r="C14" s="199"/>
      <c r="D14" s="109" t="s">
        <v>100</v>
      </c>
      <c r="E14" s="109" t="s">
        <v>4</v>
      </c>
      <c r="F14" s="20">
        <v>5116</v>
      </c>
      <c r="G14" s="20">
        <v>30</v>
      </c>
      <c r="H14" s="21">
        <f t="shared" si="0"/>
        <v>170.53333333333333</v>
      </c>
      <c r="I14" s="20">
        <v>211</v>
      </c>
      <c r="J14" s="20">
        <v>119</v>
      </c>
      <c r="K14" s="20">
        <v>600</v>
      </c>
      <c r="L14" s="109"/>
    </row>
    <row r="15" spans="1:12" ht="16" customHeight="1" x14ac:dyDescent="0.2">
      <c r="A15" s="114">
        <v>9</v>
      </c>
      <c r="B15" s="175" t="s">
        <v>24</v>
      </c>
      <c r="C15" s="194"/>
      <c r="D15" s="113" t="s">
        <v>155</v>
      </c>
      <c r="E15" s="109" t="s">
        <v>90</v>
      </c>
      <c r="F15" s="20">
        <v>506</v>
      </c>
      <c r="G15" s="20">
        <v>3</v>
      </c>
      <c r="H15" s="21">
        <f t="shared" si="0"/>
        <v>168.66666666666666</v>
      </c>
      <c r="I15" s="20">
        <v>178</v>
      </c>
      <c r="J15" s="20">
        <v>158</v>
      </c>
      <c r="K15" s="20">
        <v>506</v>
      </c>
      <c r="L15" s="109"/>
    </row>
    <row r="16" spans="1:12" ht="16" customHeight="1" x14ac:dyDescent="0.2">
      <c r="A16" s="114">
        <v>10</v>
      </c>
      <c r="B16" s="175" t="s">
        <v>24</v>
      </c>
      <c r="C16" s="55"/>
      <c r="D16" s="113" t="s">
        <v>43</v>
      </c>
      <c r="E16" s="109" t="s">
        <v>69</v>
      </c>
      <c r="F16" s="20">
        <v>3467</v>
      </c>
      <c r="G16" s="20">
        <v>21</v>
      </c>
      <c r="H16" s="21">
        <f t="shared" si="0"/>
        <v>165.0952380952381</v>
      </c>
      <c r="I16" s="20">
        <v>224</v>
      </c>
      <c r="J16" s="20">
        <v>122</v>
      </c>
      <c r="K16" s="20">
        <v>516</v>
      </c>
      <c r="L16" s="109"/>
    </row>
    <row r="17" spans="1:12" ht="16" customHeight="1" x14ac:dyDescent="0.2">
      <c r="A17" s="114">
        <v>11</v>
      </c>
      <c r="B17" s="175" t="s">
        <v>24</v>
      </c>
      <c r="C17" s="55"/>
      <c r="D17" s="112" t="s">
        <v>73</v>
      </c>
      <c r="E17" s="22" t="s">
        <v>14</v>
      </c>
      <c r="F17" s="20">
        <v>2462</v>
      </c>
      <c r="G17" s="20">
        <v>15</v>
      </c>
      <c r="H17" s="21">
        <f t="shared" si="0"/>
        <v>164.13333333333333</v>
      </c>
      <c r="I17" s="20">
        <v>226</v>
      </c>
      <c r="J17" s="20">
        <v>106</v>
      </c>
      <c r="K17" s="20">
        <v>598</v>
      </c>
      <c r="L17" s="22"/>
    </row>
    <row r="18" spans="1:12" ht="16" customHeight="1" x14ac:dyDescent="0.2">
      <c r="A18" s="114">
        <v>12</v>
      </c>
      <c r="B18" s="175" t="s">
        <v>24</v>
      </c>
      <c r="C18" s="200"/>
      <c r="D18" s="109" t="s">
        <v>116</v>
      </c>
      <c r="E18" s="109" t="s">
        <v>90</v>
      </c>
      <c r="F18" s="20">
        <v>2449</v>
      </c>
      <c r="G18" s="20">
        <v>15</v>
      </c>
      <c r="H18" s="21">
        <f t="shared" si="0"/>
        <v>163.26666666666668</v>
      </c>
      <c r="I18" s="20">
        <v>211</v>
      </c>
      <c r="J18" s="20">
        <v>128</v>
      </c>
      <c r="K18" s="20">
        <v>557</v>
      </c>
      <c r="L18" s="109"/>
    </row>
    <row r="19" spans="1:12" ht="16" customHeight="1" x14ac:dyDescent="0.2">
      <c r="A19" s="114">
        <v>13</v>
      </c>
      <c r="B19" s="175" t="s">
        <v>24</v>
      </c>
      <c r="C19" s="199"/>
      <c r="D19" s="109" t="s">
        <v>115</v>
      </c>
      <c r="E19" s="109" t="s">
        <v>90</v>
      </c>
      <c r="F19" s="20">
        <v>3727</v>
      </c>
      <c r="G19" s="20">
        <v>23</v>
      </c>
      <c r="H19" s="21">
        <f t="shared" si="0"/>
        <v>162.04347826086956</v>
      </c>
      <c r="I19" s="20">
        <v>222</v>
      </c>
      <c r="J19" s="20">
        <v>119</v>
      </c>
      <c r="K19" s="20">
        <v>529</v>
      </c>
      <c r="L19" s="109"/>
    </row>
    <row r="20" spans="1:12" ht="16" customHeight="1" x14ac:dyDescent="0.2">
      <c r="A20" s="114">
        <v>14</v>
      </c>
      <c r="B20" s="175" t="s">
        <v>24</v>
      </c>
      <c r="C20" s="55"/>
      <c r="D20" s="112" t="s">
        <v>33</v>
      </c>
      <c r="E20" s="109" t="s">
        <v>5</v>
      </c>
      <c r="F20" s="20">
        <v>3870</v>
      </c>
      <c r="G20" s="20">
        <v>24</v>
      </c>
      <c r="H20" s="21">
        <f t="shared" si="0"/>
        <v>161.25</v>
      </c>
      <c r="I20" s="20">
        <v>224</v>
      </c>
      <c r="J20" s="20">
        <v>108</v>
      </c>
      <c r="K20" s="20">
        <v>535</v>
      </c>
      <c r="L20" s="109" t="s">
        <v>0</v>
      </c>
    </row>
    <row r="21" spans="1:12" ht="16" customHeight="1" x14ac:dyDescent="0.2">
      <c r="A21" s="114">
        <v>15</v>
      </c>
      <c r="B21" s="175" t="s">
        <v>24</v>
      </c>
      <c r="C21" s="55"/>
      <c r="D21" s="113" t="s">
        <v>30</v>
      </c>
      <c r="E21" s="109" t="s">
        <v>5</v>
      </c>
      <c r="F21" s="20">
        <v>3371</v>
      </c>
      <c r="G21" s="20">
        <v>21</v>
      </c>
      <c r="H21" s="21">
        <f t="shared" si="0"/>
        <v>160.52380952380952</v>
      </c>
      <c r="I21" s="20">
        <v>194</v>
      </c>
      <c r="J21" s="20">
        <v>125</v>
      </c>
      <c r="K21" s="20">
        <v>517</v>
      </c>
      <c r="L21" s="109"/>
    </row>
    <row r="22" spans="1:12" ht="16" customHeight="1" x14ac:dyDescent="0.2">
      <c r="A22" s="114">
        <v>16</v>
      </c>
      <c r="B22" s="162" t="s">
        <v>119</v>
      </c>
      <c r="C22" s="55" t="s">
        <v>180</v>
      </c>
      <c r="D22" s="113" t="s">
        <v>81</v>
      </c>
      <c r="E22" s="109" t="s">
        <v>88</v>
      </c>
      <c r="F22" s="20">
        <v>3297</v>
      </c>
      <c r="G22" s="20">
        <v>21</v>
      </c>
      <c r="H22" s="21">
        <f t="shared" si="0"/>
        <v>157</v>
      </c>
      <c r="I22" s="20">
        <v>209</v>
      </c>
      <c r="J22" s="20">
        <v>112</v>
      </c>
      <c r="K22" s="20">
        <v>547</v>
      </c>
      <c r="L22" s="109" t="s">
        <v>0</v>
      </c>
    </row>
    <row r="23" spans="1:12" ht="16" customHeight="1" x14ac:dyDescent="0.2">
      <c r="A23" s="114">
        <v>17</v>
      </c>
      <c r="B23" s="176" t="s">
        <v>118</v>
      </c>
      <c r="C23" s="202" t="s">
        <v>148</v>
      </c>
      <c r="D23" s="22" t="s">
        <v>117</v>
      </c>
      <c r="E23" s="22" t="s">
        <v>90</v>
      </c>
      <c r="F23" s="20">
        <v>3894</v>
      </c>
      <c r="G23" s="20">
        <v>25</v>
      </c>
      <c r="H23" s="21">
        <f t="shared" si="0"/>
        <v>155.76</v>
      </c>
      <c r="I23" s="20">
        <v>184</v>
      </c>
      <c r="J23" s="20">
        <v>114</v>
      </c>
      <c r="K23" s="20">
        <v>516</v>
      </c>
      <c r="L23" s="109" t="s">
        <v>0</v>
      </c>
    </row>
    <row r="24" spans="1:12" ht="16" customHeight="1" x14ac:dyDescent="0.2">
      <c r="A24" s="150">
        <v>18</v>
      </c>
      <c r="B24" s="176" t="s">
        <v>118</v>
      </c>
      <c r="C24" s="151" t="s">
        <v>148</v>
      </c>
      <c r="D24" s="152" t="s">
        <v>107</v>
      </c>
      <c r="E24" s="152" t="s">
        <v>53</v>
      </c>
      <c r="F24" s="154">
        <v>466</v>
      </c>
      <c r="G24" s="154">
        <v>3</v>
      </c>
      <c r="H24" s="21">
        <f t="shared" si="0"/>
        <v>155.33333333333334</v>
      </c>
      <c r="I24" s="154">
        <v>196</v>
      </c>
      <c r="J24" s="154">
        <v>119</v>
      </c>
      <c r="K24" s="154">
        <v>466</v>
      </c>
      <c r="L24" s="152"/>
    </row>
    <row r="25" spans="1:12" ht="16" customHeight="1" x14ac:dyDescent="0.2">
      <c r="A25" s="150">
        <v>19</v>
      </c>
      <c r="B25" s="176" t="s">
        <v>118</v>
      </c>
      <c r="C25" s="151" t="s">
        <v>148</v>
      </c>
      <c r="D25" s="152" t="s">
        <v>106</v>
      </c>
      <c r="E25" s="152" t="s">
        <v>5</v>
      </c>
      <c r="F25" s="154">
        <v>2311</v>
      </c>
      <c r="G25" s="154">
        <v>15</v>
      </c>
      <c r="H25" s="21">
        <f t="shared" si="0"/>
        <v>154.06666666666666</v>
      </c>
      <c r="I25" s="154">
        <v>210</v>
      </c>
      <c r="J25" s="154">
        <v>113</v>
      </c>
      <c r="K25" s="154">
        <v>500</v>
      </c>
      <c r="L25" s="152"/>
    </row>
    <row r="26" spans="1:12" ht="16" customHeight="1" x14ac:dyDescent="0.2">
      <c r="A26" s="114">
        <v>20</v>
      </c>
      <c r="B26" s="176" t="s">
        <v>118</v>
      </c>
      <c r="C26" s="202" t="s">
        <v>148</v>
      </c>
      <c r="D26" s="113" t="s">
        <v>113</v>
      </c>
      <c r="E26" s="109" t="s">
        <v>14</v>
      </c>
      <c r="F26" s="20">
        <v>2294</v>
      </c>
      <c r="G26" s="20">
        <v>15</v>
      </c>
      <c r="H26" s="21">
        <f t="shared" si="0"/>
        <v>152.93333333333334</v>
      </c>
      <c r="I26" s="20">
        <v>175</v>
      </c>
      <c r="J26" s="20">
        <v>133</v>
      </c>
      <c r="K26" s="20">
        <v>506</v>
      </c>
      <c r="L26" s="109"/>
    </row>
    <row r="27" spans="1:12" ht="16" customHeight="1" x14ac:dyDescent="0.2">
      <c r="A27" s="114">
        <v>21</v>
      </c>
      <c r="B27" s="162" t="s">
        <v>119</v>
      </c>
      <c r="C27" s="202" t="s">
        <v>147</v>
      </c>
      <c r="D27" s="113" t="s">
        <v>84</v>
      </c>
      <c r="E27" s="22" t="s">
        <v>65</v>
      </c>
      <c r="F27" s="20">
        <v>2266</v>
      </c>
      <c r="G27" s="20">
        <v>15</v>
      </c>
      <c r="H27" s="21">
        <f t="shared" si="0"/>
        <v>151.06666666666666</v>
      </c>
      <c r="I27" s="20">
        <v>203</v>
      </c>
      <c r="J27" s="20">
        <v>95</v>
      </c>
      <c r="K27" s="20">
        <v>527</v>
      </c>
      <c r="L27" s="109" t="s">
        <v>0</v>
      </c>
    </row>
    <row r="28" spans="1:12" ht="16" customHeight="1" x14ac:dyDescent="0.2">
      <c r="A28" s="114">
        <v>22</v>
      </c>
      <c r="B28" s="162" t="s">
        <v>119</v>
      </c>
      <c r="C28" s="55" t="s">
        <v>147</v>
      </c>
      <c r="D28" s="112" t="s">
        <v>72</v>
      </c>
      <c r="E28" s="109" t="s">
        <v>14</v>
      </c>
      <c r="F28" s="20">
        <v>4071</v>
      </c>
      <c r="G28" s="20">
        <v>27</v>
      </c>
      <c r="H28" s="21">
        <f t="shared" si="0"/>
        <v>150.77777777777777</v>
      </c>
      <c r="I28" s="20">
        <v>194</v>
      </c>
      <c r="J28" s="20">
        <v>112</v>
      </c>
      <c r="K28" s="20">
        <v>487</v>
      </c>
      <c r="L28" s="22" t="s">
        <v>0</v>
      </c>
    </row>
    <row r="29" spans="1:12" ht="16" customHeight="1" x14ac:dyDescent="0.2">
      <c r="A29" s="114">
        <v>23</v>
      </c>
      <c r="B29" s="176" t="s">
        <v>118</v>
      </c>
      <c r="C29" s="55" t="s">
        <v>179</v>
      </c>
      <c r="D29" s="113" t="s">
        <v>44</v>
      </c>
      <c r="E29" s="109" t="s">
        <v>69</v>
      </c>
      <c r="F29" s="20">
        <v>2996</v>
      </c>
      <c r="G29" s="20">
        <v>20</v>
      </c>
      <c r="H29" s="21">
        <f t="shared" si="0"/>
        <v>149.80000000000001</v>
      </c>
      <c r="I29" s="20">
        <v>205</v>
      </c>
      <c r="J29" s="20">
        <v>108</v>
      </c>
      <c r="K29" s="20">
        <v>520</v>
      </c>
      <c r="L29" s="109"/>
    </row>
    <row r="30" spans="1:12" ht="16" customHeight="1" x14ac:dyDescent="0.2">
      <c r="A30" s="114">
        <v>24</v>
      </c>
      <c r="B30" s="175" t="s">
        <v>24</v>
      </c>
      <c r="C30" s="200"/>
      <c r="D30" s="109" t="s">
        <v>37</v>
      </c>
      <c r="E30" s="109" t="s">
        <v>53</v>
      </c>
      <c r="F30" s="20">
        <v>4020</v>
      </c>
      <c r="G30" s="20">
        <v>27</v>
      </c>
      <c r="H30" s="21">
        <f t="shared" si="0"/>
        <v>148.88888888888889</v>
      </c>
      <c r="I30" s="20">
        <v>201</v>
      </c>
      <c r="J30" s="20">
        <v>105</v>
      </c>
      <c r="K30" s="20">
        <v>500</v>
      </c>
      <c r="L30" s="109"/>
    </row>
    <row r="31" spans="1:12" ht="16" customHeight="1" x14ac:dyDescent="0.2">
      <c r="A31" s="114">
        <v>25</v>
      </c>
      <c r="B31" s="162" t="s">
        <v>119</v>
      </c>
      <c r="C31" s="202" t="s">
        <v>181</v>
      </c>
      <c r="D31" s="109" t="s">
        <v>112</v>
      </c>
      <c r="E31" s="109" t="s">
        <v>65</v>
      </c>
      <c r="F31" s="20">
        <v>1782</v>
      </c>
      <c r="G31" s="20">
        <v>12</v>
      </c>
      <c r="H31" s="21">
        <f t="shared" si="0"/>
        <v>148.5</v>
      </c>
      <c r="I31" s="20">
        <v>196</v>
      </c>
      <c r="J31" s="20">
        <v>107</v>
      </c>
      <c r="K31" s="20">
        <v>524</v>
      </c>
      <c r="L31" s="109"/>
    </row>
    <row r="32" spans="1:12" ht="16" customHeight="1" x14ac:dyDescent="0.2">
      <c r="A32" s="114">
        <v>26</v>
      </c>
      <c r="B32" s="176" t="s">
        <v>118</v>
      </c>
      <c r="C32" s="202" t="s">
        <v>148</v>
      </c>
      <c r="D32" s="109" t="s">
        <v>63</v>
      </c>
      <c r="E32" s="109" t="s">
        <v>19</v>
      </c>
      <c r="F32" s="20">
        <v>3992</v>
      </c>
      <c r="G32" s="20">
        <v>27</v>
      </c>
      <c r="H32" s="21">
        <f t="shared" si="0"/>
        <v>147.85185185185185</v>
      </c>
      <c r="I32" s="20">
        <v>195</v>
      </c>
      <c r="J32" s="20">
        <v>104</v>
      </c>
      <c r="K32" s="20">
        <v>542</v>
      </c>
      <c r="L32" s="109" t="s">
        <v>0</v>
      </c>
    </row>
    <row r="33" spans="1:12" ht="16" customHeight="1" x14ac:dyDescent="0.2">
      <c r="A33" s="114">
        <v>27</v>
      </c>
      <c r="B33" s="176" t="s">
        <v>118</v>
      </c>
      <c r="C33" s="202" t="s">
        <v>148</v>
      </c>
      <c r="D33" s="109" t="s">
        <v>38</v>
      </c>
      <c r="E33" s="109" t="s">
        <v>15</v>
      </c>
      <c r="F33" s="20">
        <v>3953</v>
      </c>
      <c r="G33" s="20">
        <v>27</v>
      </c>
      <c r="H33" s="21">
        <f t="shared" si="0"/>
        <v>146.40740740740742</v>
      </c>
      <c r="I33" s="20">
        <v>194</v>
      </c>
      <c r="J33" s="20">
        <v>110</v>
      </c>
      <c r="K33" s="20">
        <v>511</v>
      </c>
      <c r="L33" s="109"/>
    </row>
    <row r="34" spans="1:12" ht="16" customHeight="1" x14ac:dyDescent="0.2">
      <c r="A34" s="114">
        <v>28</v>
      </c>
      <c r="B34" s="176" t="s">
        <v>118</v>
      </c>
      <c r="C34" s="55" t="s">
        <v>148</v>
      </c>
      <c r="D34" s="112" t="s">
        <v>76</v>
      </c>
      <c r="E34" s="109" t="s">
        <v>88</v>
      </c>
      <c r="F34" s="20">
        <v>439</v>
      </c>
      <c r="G34" s="20">
        <v>3</v>
      </c>
      <c r="H34" s="21">
        <f t="shared" si="0"/>
        <v>146.33333333333334</v>
      </c>
      <c r="I34" s="20">
        <v>157</v>
      </c>
      <c r="J34" s="20">
        <v>128</v>
      </c>
      <c r="K34" s="20">
        <v>439</v>
      </c>
      <c r="L34" s="109" t="s">
        <v>0</v>
      </c>
    </row>
    <row r="35" spans="1:12" ht="16" customHeight="1" x14ac:dyDescent="0.2">
      <c r="A35" s="114">
        <v>29</v>
      </c>
      <c r="B35" s="176" t="s">
        <v>118</v>
      </c>
      <c r="C35" s="202" t="s">
        <v>148</v>
      </c>
      <c r="D35" s="112" t="s">
        <v>92</v>
      </c>
      <c r="E35" s="22" t="s">
        <v>19</v>
      </c>
      <c r="F35" s="20">
        <v>1746</v>
      </c>
      <c r="G35" s="20">
        <v>12</v>
      </c>
      <c r="H35" s="21">
        <f t="shared" si="0"/>
        <v>145.5</v>
      </c>
      <c r="I35" s="20">
        <v>177</v>
      </c>
      <c r="J35" s="20">
        <v>95</v>
      </c>
      <c r="K35" s="20">
        <v>467</v>
      </c>
      <c r="L35" s="22"/>
    </row>
    <row r="36" spans="1:12" ht="16" customHeight="1" x14ac:dyDescent="0.2">
      <c r="A36" s="114">
        <v>30</v>
      </c>
      <c r="B36" s="176" t="s">
        <v>118</v>
      </c>
      <c r="C36" s="202" t="s">
        <v>148</v>
      </c>
      <c r="D36" s="109" t="s">
        <v>122</v>
      </c>
      <c r="E36" s="109" t="s">
        <v>14</v>
      </c>
      <c r="F36" s="20">
        <v>2179</v>
      </c>
      <c r="G36" s="20">
        <v>15</v>
      </c>
      <c r="H36" s="21">
        <f t="shared" si="0"/>
        <v>145.26666666666668</v>
      </c>
      <c r="I36" s="20">
        <v>175</v>
      </c>
      <c r="J36" s="20">
        <v>112</v>
      </c>
      <c r="K36" s="20">
        <v>462</v>
      </c>
      <c r="L36" s="109"/>
    </row>
    <row r="37" spans="1:12" ht="16" customHeight="1" x14ac:dyDescent="0.2">
      <c r="A37" s="114">
        <v>31</v>
      </c>
      <c r="B37" s="176" t="s">
        <v>118</v>
      </c>
      <c r="C37" s="55" t="s">
        <v>148</v>
      </c>
      <c r="D37" s="113" t="s">
        <v>50</v>
      </c>
      <c r="E37" s="22" t="s">
        <v>88</v>
      </c>
      <c r="F37" s="20">
        <v>3451</v>
      </c>
      <c r="G37" s="20">
        <v>24</v>
      </c>
      <c r="H37" s="21">
        <f t="shared" si="0"/>
        <v>143.79166666666666</v>
      </c>
      <c r="I37" s="20">
        <v>178</v>
      </c>
      <c r="J37" s="20">
        <v>105</v>
      </c>
      <c r="K37" s="20">
        <v>498</v>
      </c>
      <c r="L37" s="111"/>
    </row>
    <row r="38" spans="1:12" ht="15.5" customHeight="1" x14ac:dyDescent="0.2">
      <c r="A38" s="114">
        <v>32</v>
      </c>
      <c r="B38" s="175" t="s">
        <v>24</v>
      </c>
      <c r="C38" s="55"/>
      <c r="D38" s="113" t="s">
        <v>74</v>
      </c>
      <c r="E38" s="109" t="s">
        <v>14</v>
      </c>
      <c r="F38" s="20">
        <v>2567</v>
      </c>
      <c r="G38" s="20">
        <v>18</v>
      </c>
      <c r="H38" s="21">
        <f t="shared" si="0"/>
        <v>142.61111111111111</v>
      </c>
      <c r="I38" s="20">
        <v>198</v>
      </c>
      <c r="J38" s="20">
        <v>110</v>
      </c>
      <c r="K38" s="20">
        <v>483</v>
      </c>
      <c r="L38" s="109" t="s">
        <v>0</v>
      </c>
    </row>
    <row r="39" spans="1:12" ht="15.5" customHeight="1" x14ac:dyDescent="0.2">
      <c r="A39" s="114">
        <v>33</v>
      </c>
      <c r="B39" s="175" t="s">
        <v>24</v>
      </c>
      <c r="C39" s="55"/>
      <c r="D39" s="113" t="s">
        <v>70</v>
      </c>
      <c r="E39" s="109" t="s">
        <v>5</v>
      </c>
      <c r="F39" s="20">
        <v>1280</v>
      </c>
      <c r="G39" s="20">
        <v>9</v>
      </c>
      <c r="H39" s="21">
        <f t="shared" ref="H39:H70" si="1">F39/G39</f>
        <v>142.22222222222223</v>
      </c>
      <c r="I39" s="20">
        <v>165</v>
      </c>
      <c r="J39" s="20">
        <v>114</v>
      </c>
      <c r="K39" s="20">
        <v>463</v>
      </c>
      <c r="L39" s="109" t="s">
        <v>0</v>
      </c>
    </row>
    <row r="40" spans="1:12" ht="15.5" customHeight="1" x14ac:dyDescent="0.2">
      <c r="A40" s="114">
        <v>34</v>
      </c>
      <c r="B40" s="175" t="s">
        <v>24</v>
      </c>
      <c r="C40" s="194"/>
      <c r="D40" s="109" t="s">
        <v>146</v>
      </c>
      <c r="E40" s="109" t="s">
        <v>65</v>
      </c>
      <c r="F40" s="20">
        <v>426</v>
      </c>
      <c r="G40" s="20">
        <v>3</v>
      </c>
      <c r="H40" s="21">
        <f t="shared" si="1"/>
        <v>142</v>
      </c>
      <c r="I40" s="20">
        <v>157</v>
      </c>
      <c r="J40" s="20">
        <v>134</v>
      </c>
      <c r="K40" s="20">
        <v>426</v>
      </c>
      <c r="L40" s="109"/>
    </row>
    <row r="41" spans="1:12" ht="15.5" customHeight="1" x14ac:dyDescent="0.2">
      <c r="A41" s="114">
        <v>35</v>
      </c>
      <c r="B41" s="175" t="s">
        <v>24</v>
      </c>
      <c r="C41" s="55"/>
      <c r="D41" s="112" t="s">
        <v>75</v>
      </c>
      <c r="E41" s="22" t="s">
        <v>65</v>
      </c>
      <c r="F41" s="20">
        <v>2115</v>
      </c>
      <c r="G41" s="20">
        <v>15</v>
      </c>
      <c r="H41" s="21">
        <f t="shared" si="1"/>
        <v>141</v>
      </c>
      <c r="I41" s="20">
        <v>194</v>
      </c>
      <c r="J41" s="20">
        <v>112</v>
      </c>
      <c r="K41" s="20">
        <v>470</v>
      </c>
      <c r="L41" s="22"/>
    </row>
    <row r="42" spans="1:12" ht="15.5" customHeight="1" x14ac:dyDescent="0.2">
      <c r="A42" s="114">
        <v>36</v>
      </c>
      <c r="B42" s="175" t="s">
        <v>24</v>
      </c>
      <c r="C42" s="199"/>
      <c r="D42" s="113" t="s">
        <v>82</v>
      </c>
      <c r="E42" s="109" t="s">
        <v>65</v>
      </c>
      <c r="F42" s="20">
        <v>420</v>
      </c>
      <c r="G42" s="20">
        <v>3</v>
      </c>
      <c r="H42" s="21">
        <f t="shared" si="1"/>
        <v>140</v>
      </c>
      <c r="I42" s="20">
        <v>165</v>
      </c>
      <c r="J42" s="20">
        <v>94</v>
      </c>
      <c r="K42" s="20">
        <v>420</v>
      </c>
      <c r="L42" s="109"/>
    </row>
    <row r="43" spans="1:12" ht="15.5" customHeight="1" x14ac:dyDescent="0.2">
      <c r="A43" s="114">
        <v>37</v>
      </c>
      <c r="B43" s="176" t="s">
        <v>118</v>
      </c>
      <c r="C43" s="202" t="s">
        <v>148</v>
      </c>
      <c r="D43" s="109" t="s">
        <v>140</v>
      </c>
      <c r="E43" s="109" t="s">
        <v>15</v>
      </c>
      <c r="F43" s="20">
        <v>1255</v>
      </c>
      <c r="G43" s="20">
        <v>9</v>
      </c>
      <c r="H43" s="21">
        <f t="shared" si="1"/>
        <v>139.44444444444446</v>
      </c>
      <c r="I43" s="20">
        <v>167</v>
      </c>
      <c r="J43" s="20">
        <v>106</v>
      </c>
      <c r="K43" s="20">
        <v>435</v>
      </c>
      <c r="L43" s="109"/>
    </row>
    <row r="44" spans="1:12" ht="15.5" customHeight="1" x14ac:dyDescent="0.2">
      <c r="A44" s="114">
        <v>38</v>
      </c>
      <c r="B44" s="162" t="s">
        <v>119</v>
      </c>
      <c r="C44" s="202" t="s">
        <v>178</v>
      </c>
      <c r="D44" s="171" t="s">
        <v>68</v>
      </c>
      <c r="E44" s="153" t="s">
        <v>19</v>
      </c>
      <c r="F44" s="155">
        <v>2483</v>
      </c>
      <c r="G44" s="155">
        <v>18</v>
      </c>
      <c r="H44" s="21">
        <f t="shared" si="1"/>
        <v>137.94444444444446</v>
      </c>
      <c r="I44" s="155">
        <v>168</v>
      </c>
      <c r="J44" s="155">
        <v>103</v>
      </c>
      <c r="K44" s="155">
        <v>479</v>
      </c>
      <c r="L44" s="158"/>
    </row>
    <row r="45" spans="1:12" ht="15.5" customHeight="1" x14ac:dyDescent="0.2">
      <c r="A45" s="114">
        <v>39</v>
      </c>
      <c r="B45" s="162" t="s">
        <v>119</v>
      </c>
      <c r="C45" s="202" t="s">
        <v>178</v>
      </c>
      <c r="D45" s="109" t="s">
        <v>108</v>
      </c>
      <c r="E45" s="109" t="s">
        <v>88</v>
      </c>
      <c r="F45" s="20">
        <v>2849</v>
      </c>
      <c r="G45" s="20">
        <v>21</v>
      </c>
      <c r="H45" s="21">
        <f t="shared" si="1"/>
        <v>135.66666666666666</v>
      </c>
      <c r="I45" s="20">
        <v>181</v>
      </c>
      <c r="J45" s="20">
        <v>105</v>
      </c>
      <c r="K45" s="20">
        <v>458</v>
      </c>
      <c r="L45" s="109"/>
    </row>
    <row r="46" spans="1:12" ht="15.5" customHeight="1" x14ac:dyDescent="0.2">
      <c r="A46" s="114">
        <v>40</v>
      </c>
      <c r="B46" s="162" t="s">
        <v>119</v>
      </c>
      <c r="C46" s="202" t="s">
        <v>178</v>
      </c>
      <c r="D46" s="171" t="s">
        <v>80</v>
      </c>
      <c r="E46" s="153" t="s">
        <v>53</v>
      </c>
      <c r="F46" s="155">
        <v>2027</v>
      </c>
      <c r="G46" s="155">
        <v>15</v>
      </c>
      <c r="H46" s="21">
        <f t="shared" si="1"/>
        <v>135.13333333333333</v>
      </c>
      <c r="I46" s="155">
        <v>192</v>
      </c>
      <c r="J46" s="155">
        <v>90</v>
      </c>
      <c r="K46" s="155">
        <v>474</v>
      </c>
      <c r="L46" s="158" t="s">
        <v>0</v>
      </c>
    </row>
    <row r="47" spans="1:12" ht="15.5" customHeight="1" x14ac:dyDescent="0.2">
      <c r="A47" s="114">
        <v>41</v>
      </c>
      <c r="B47" s="176" t="s">
        <v>118</v>
      </c>
      <c r="C47" s="202" t="s">
        <v>179</v>
      </c>
      <c r="D47" s="113" t="s">
        <v>126</v>
      </c>
      <c r="E47" s="109" t="s">
        <v>53</v>
      </c>
      <c r="F47" s="20">
        <v>2014</v>
      </c>
      <c r="G47" s="20">
        <v>15</v>
      </c>
      <c r="H47" s="21">
        <f t="shared" si="1"/>
        <v>134.26666666666668</v>
      </c>
      <c r="I47" s="20">
        <v>199</v>
      </c>
      <c r="J47" s="20">
        <v>99</v>
      </c>
      <c r="K47" s="20">
        <v>458</v>
      </c>
      <c r="L47" s="109"/>
    </row>
    <row r="48" spans="1:12" ht="15.5" customHeight="1" x14ac:dyDescent="0.2">
      <c r="A48" s="114">
        <v>42</v>
      </c>
      <c r="B48" s="162" t="s">
        <v>119</v>
      </c>
      <c r="C48" s="202" t="s">
        <v>178</v>
      </c>
      <c r="D48" s="153" t="s">
        <v>111</v>
      </c>
      <c r="E48" s="153" t="s">
        <v>65</v>
      </c>
      <c r="F48" s="155">
        <v>1204</v>
      </c>
      <c r="G48" s="155">
        <v>9</v>
      </c>
      <c r="H48" s="21">
        <f t="shared" si="1"/>
        <v>133.77777777777777</v>
      </c>
      <c r="I48" s="155">
        <v>184</v>
      </c>
      <c r="J48" s="155">
        <v>98</v>
      </c>
      <c r="K48" s="155">
        <v>475</v>
      </c>
      <c r="L48" s="153"/>
    </row>
    <row r="49" spans="1:12" ht="15.5" customHeight="1" x14ac:dyDescent="0.2">
      <c r="A49" s="114">
        <v>43</v>
      </c>
      <c r="B49" s="175" t="s">
        <v>24</v>
      </c>
      <c r="C49" s="198"/>
      <c r="D49" s="153" t="s">
        <v>105</v>
      </c>
      <c r="E49" s="153" t="s">
        <v>5</v>
      </c>
      <c r="F49" s="155">
        <v>1595</v>
      </c>
      <c r="G49" s="155">
        <v>12</v>
      </c>
      <c r="H49" s="21">
        <f t="shared" si="1"/>
        <v>132.91666666666666</v>
      </c>
      <c r="I49" s="155">
        <v>160</v>
      </c>
      <c r="J49" s="155">
        <v>99</v>
      </c>
      <c r="K49" s="155">
        <v>426</v>
      </c>
      <c r="L49" s="153"/>
    </row>
    <row r="50" spans="1:12" ht="15.5" customHeight="1" x14ac:dyDescent="0.2">
      <c r="A50" s="114">
        <v>44</v>
      </c>
      <c r="B50" s="162" t="s">
        <v>119</v>
      </c>
      <c r="C50" s="202" t="s">
        <v>147</v>
      </c>
      <c r="D50" s="109" t="s">
        <v>141</v>
      </c>
      <c r="E50" s="109" t="s">
        <v>88</v>
      </c>
      <c r="F50" s="20">
        <v>1196</v>
      </c>
      <c r="G50" s="20">
        <v>9</v>
      </c>
      <c r="H50" s="21">
        <f t="shared" si="1"/>
        <v>132.88888888888889</v>
      </c>
      <c r="I50" s="20">
        <v>155</v>
      </c>
      <c r="J50" s="20">
        <v>101</v>
      </c>
      <c r="K50" s="20">
        <v>435</v>
      </c>
      <c r="L50" s="109"/>
    </row>
    <row r="51" spans="1:12" ht="15.5" customHeight="1" x14ac:dyDescent="0.2">
      <c r="A51" s="114">
        <v>45</v>
      </c>
      <c r="B51" s="162" t="s">
        <v>119</v>
      </c>
      <c r="C51" s="202" t="s">
        <v>147</v>
      </c>
      <c r="D51" s="153" t="s">
        <v>123</v>
      </c>
      <c r="E51" s="153" t="s">
        <v>90</v>
      </c>
      <c r="F51" s="155">
        <v>1977</v>
      </c>
      <c r="G51" s="155">
        <v>15</v>
      </c>
      <c r="H51" s="21">
        <f t="shared" si="1"/>
        <v>131.80000000000001</v>
      </c>
      <c r="I51" s="155">
        <v>169</v>
      </c>
      <c r="J51" s="155">
        <v>113</v>
      </c>
      <c r="K51" s="155">
        <v>421</v>
      </c>
      <c r="L51" s="153"/>
    </row>
    <row r="52" spans="1:12" ht="15.5" customHeight="1" x14ac:dyDescent="0.2">
      <c r="A52" s="177">
        <v>46</v>
      </c>
      <c r="B52" s="175" t="s">
        <v>24</v>
      </c>
      <c r="C52" s="202" t="s">
        <v>175</v>
      </c>
      <c r="D52" s="153" t="s">
        <v>177</v>
      </c>
      <c r="E52" s="153" t="s">
        <v>65</v>
      </c>
      <c r="F52" s="155">
        <v>389</v>
      </c>
      <c r="G52" s="155">
        <v>3</v>
      </c>
      <c r="H52" s="21">
        <f t="shared" si="1"/>
        <v>129.66666666666666</v>
      </c>
      <c r="I52" s="155">
        <v>135</v>
      </c>
      <c r="J52" s="155">
        <v>125</v>
      </c>
      <c r="K52" s="155">
        <v>389</v>
      </c>
      <c r="L52" s="153"/>
    </row>
    <row r="53" spans="1:12" ht="15.5" customHeight="1" x14ac:dyDescent="0.2">
      <c r="A53" s="150">
        <v>47</v>
      </c>
      <c r="B53" s="175" t="s">
        <v>24</v>
      </c>
      <c r="C53" s="151" t="s">
        <v>175</v>
      </c>
      <c r="D53" s="196" t="s">
        <v>176</v>
      </c>
      <c r="E53" s="196" t="s">
        <v>88</v>
      </c>
      <c r="F53" s="197">
        <v>388</v>
      </c>
      <c r="G53" s="197">
        <v>3</v>
      </c>
      <c r="H53" s="21">
        <f t="shared" si="1"/>
        <v>129.33333333333334</v>
      </c>
      <c r="I53" s="197">
        <v>139</v>
      </c>
      <c r="J53" s="197">
        <v>116</v>
      </c>
      <c r="K53" s="197">
        <v>388</v>
      </c>
      <c r="L53" s="196"/>
    </row>
    <row r="54" spans="1:12" ht="15.5" customHeight="1" x14ac:dyDescent="0.2">
      <c r="A54" s="150">
        <v>48</v>
      </c>
      <c r="B54" s="176" t="s">
        <v>118</v>
      </c>
      <c r="C54" s="151" t="s">
        <v>148</v>
      </c>
      <c r="D54" s="152" t="s">
        <v>103</v>
      </c>
      <c r="E54" s="152" t="s">
        <v>19</v>
      </c>
      <c r="F54" s="154">
        <v>1931</v>
      </c>
      <c r="G54" s="154">
        <v>15</v>
      </c>
      <c r="H54" s="21">
        <f t="shared" si="1"/>
        <v>128.73333333333332</v>
      </c>
      <c r="I54" s="154">
        <v>153</v>
      </c>
      <c r="J54" s="154">
        <v>101</v>
      </c>
      <c r="K54" s="154">
        <v>423</v>
      </c>
      <c r="L54" s="152"/>
    </row>
    <row r="55" spans="1:12" ht="15.5" customHeight="1" x14ac:dyDescent="0.2">
      <c r="A55" s="114">
        <v>49</v>
      </c>
      <c r="B55" s="176" t="s">
        <v>118</v>
      </c>
      <c r="C55" s="202" t="s">
        <v>182</v>
      </c>
      <c r="D55" s="153" t="s">
        <v>109</v>
      </c>
      <c r="E55" s="153" t="s">
        <v>15</v>
      </c>
      <c r="F55" s="155">
        <v>752</v>
      </c>
      <c r="G55" s="155">
        <v>6</v>
      </c>
      <c r="H55" s="21">
        <f t="shared" si="1"/>
        <v>125.33333333333333</v>
      </c>
      <c r="I55" s="155">
        <v>170</v>
      </c>
      <c r="J55" s="155">
        <v>83</v>
      </c>
      <c r="K55" s="155">
        <v>428</v>
      </c>
      <c r="L55" s="153"/>
    </row>
    <row r="56" spans="1:12" ht="15.5" customHeight="1" x14ac:dyDescent="0.2">
      <c r="A56" s="114">
        <v>50</v>
      </c>
      <c r="B56" s="176" t="s">
        <v>118</v>
      </c>
      <c r="C56" s="202" t="s">
        <v>179</v>
      </c>
      <c r="D56" s="153" t="s">
        <v>124</v>
      </c>
      <c r="E56" s="153" t="s">
        <v>15</v>
      </c>
      <c r="F56" s="155">
        <v>1062</v>
      </c>
      <c r="G56" s="155">
        <v>9</v>
      </c>
      <c r="H56" s="21">
        <f t="shared" si="1"/>
        <v>118</v>
      </c>
      <c r="I56" s="155">
        <v>147</v>
      </c>
      <c r="J56" s="155">
        <v>92</v>
      </c>
      <c r="K56" s="155">
        <v>382</v>
      </c>
      <c r="L56" s="153"/>
    </row>
    <row r="57" spans="1:12" ht="15.5" customHeight="1" x14ac:dyDescent="0.2">
      <c r="A57" s="114">
        <v>51</v>
      </c>
      <c r="B57" s="176" t="s">
        <v>118</v>
      </c>
      <c r="C57" s="202" t="s">
        <v>148</v>
      </c>
      <c r="D57" s="158" t="s">
        <v>110</v>
      </c>
      <c r="E57" s="158" t="s">
        <v>65</v>
      </c>
      <c r="F57" s="155">
        <v>1739</v>
      </c>
      <c r="G57" s="155">
        <v>15</v>
      </c>
      <c r="H57" s="21">
        <f t="shared" si="1"/>
        <v>115.93333333333334</v>
      </c>
      <c r="I57" s="155">
        <v>141</v>
      </c>
      <c r="J57" s="155">
        <v>91</v>
      </c>
      <c r="K57" s="155">
        <v>178</v>
      </c>
      <c r="L57" s="153" t="s">
        <v>0</v>
      </c>
    </row>
    <row r="58" spans="1:12" ht="15.5" customHeight="1" x14ac:dyDescent="0.2">
      <c r="A58" s="114">
        <v>52</v>
      </c>
      <c r="B58" s="162" t="s">
        <v>119</v>
      </c>
      <c r="C58" s="202" t="s">
        <v>178</v>
      </c>
      <c r="D58" s="153" t="s">
        <v>172</v>
      </c>
      <c r="E58" s="153" t="s">
        <v>19</v>
      </c>
      <c r="F58" s="155">
        <v>675</v>
      </c>
      <c r="G58" s="155">
        <v>6</v>
      </c>
      <c r="H58" s="21">
        <f t="shared" si="1"/>
        <v>112.5</v>
      </c>
      <c r="I58" s="155">
        <v>138</v>
      </c>
      <c r="J58" s="155">
        <v>93</v>
      </c>
      <c r="K58" s="155">
        <v>355</v>
      </c>
      <c r="L58" s="153"/>
    </row>
    <row r="59" spans="1:12" ht="15.5" customHeight="1" x14ac:dyDescent="0.2">
      <c r="A59" s="114">
        <v>53</v>
      </c>
      <c r="B59" s="176" t="s">
        <v>118</v>
      </c>
      <c r="C59" s="202" t="s">
        <v>179</v>
      </c>
      <c r="D59" s="158" t="s">
        <v>151</v>
      </c>
      <c r="E59" s="158" t="s">
        <v>65</v>
      </c>
      <c r="F59" s="155">
        <v>674</v>
      </c>
      <c r="G59" s="155">
        <v>6</v>
      </c>
      <c r="H59" s="21">
        <f t="shared" si="1"/>
        <v>112.33333333333333</v>
      </c>
      <c r="I59" s="155">
        <v>132</v>
      </c>
      <c r="J59" s="155">
        <v>83</v>
      </c>
      <c r="K59" s="155">
        <v>376</v>
      </c>
      <c r="L59" s="153" t="s">
        <v>0</v>
      </c>
    </row>
    <row r="60" spans="1:12" ht="15.5" customHeight="1" x14ac:dyDescent="0.2">
      <c r="A60" s="114">
        <v>54</v>
      </c>
      <c r="B60" s="176" t="s">
        <v>118</v>
      </c>
      <c r="C60" s="202" t="s">
        <v>179</v>
      </c>
      <c r="D60" s="156" t="s">
        <v>78</v>
      </c>
      <c r="E60" s="153" t="s">
        <v>15</v>
      </c>
      <c r="F60" s="155">
        <v>1007</v>
      </c>
      <c r="G60" s="155">
        <v>9</v>
      </c>
      <c r="H60" s="21">
        <f t="shared" si="1"/>
        <v>111.88888888888889</v>
      </c>
      <c r="I60" s="155">
        <v>122</v>
      </c>
      <c r="J60" s="155">
        <v>91</v>
      </c>
      <c r="K60" s="155">
        <v>355</v>
      </c>
      <c r="L60" s="153"/>
    </row>
    <row r="61" spans="1:12" ht="15.5" customHeight="1" x14ac:dyDescent="0.2">
      <c r="A61" s="114">
        <v>55</v>
      </c>
      <c r="B61" s="176" t="s">
        <v>118</v>
      </c>
      <c r="C61" s="55" t="s">
        <v>179</v>
      </c>
      <c r="D61" s="158" t="s">
        <v>87</v>
      </c>
      <c r="E61" s="158" t="s">
        <v>15</v>
      </c>
      <c r="F61" s="155">
        <v>663</v>
      </c>
      <c r="G61" s="155">
        <v>6</v>
      </c>
      <c r="H61" s="21">
        <f t="shared" si="1"/>
        <v>110.5</v>
      </c>
      <c r="I61" s="155">
        <v>144</v>
      </c>
      <c r="J61" s="155">
        <v>80</v>
      </c>
      <c r="K61" s="155">
        <v>355</v>
      </c>
      <c r="L61" s="158"/>
    </row>
    <row r="62" spans="1:12" ht="15.5" customHeight="1" x14ac:dyDescent="0.2">
      <c r="A62" s="114">
        <v>56</v>
      </c>
      <c r="B62" s="176" t="s">
        <v>118</v>
      </c>
      <c r="C62" s="202" t="s">
        <v>183</v>
      </c>
      <c r="D62" s="153" t="s">
        <v>136</v>
      </c>
      <c r="E62" s="153" t="s">
        <v>15</v>
      </c>
      <c r="F62" s="155">
        <v>1626</v>
      </c>
      <c r="G62" s="155">
        <v>15</v>
      </c>
      <c r="H62" s="21">
        <f t="shared" si="1"/>
        <v>108.4</v>
      </c>
      <c r="I62" s="155">
        <v>144</v>
      </c>
      <c r="J62" s="155">
        <v>70</v>
      </c>
      <c r="K62" s="155">
        <v>374</v>
      </c>
      <c r="L62" s="153"/>
    </row>
    <row r="63" spans="1:12" ht="15.5" customHeight="1" x14ac:dyDescent="0.2">
      <c r="A63" s="177">
        <v>57</v>
      </c>
      <c r="B63" s="175" t="s">
        <v>24</v>
      </c>
      <c r="C63" s="202" t="s">
        <v>175</v>
      </c>
      <c r="D63" s="153" t="s">
        <v>173</v>
      </c>
      <c r="E63" s="153" t="s">
        <v>19</v>
      </c>
      <c r="F63" s="155">
        <v>300</v>
      </c>
      <c r="G63" s="155">
        <v>3</v>
      </c>
      <c r="H63" s="21">
        <f t="shared" si="1"/>
        <v>100</v>
      </c>
      <c r="I63" s="155">
        <v>117</v>
      </c>
      <c r="J63" s="155">
        <v>90</v>
      </c>
      <c r="K63" s="155">
        <v>300</v>
      </c>
      <c r="L63" s="153"/>
    </row>
    <row r="64" spans="1:12" ht="15.5" customHeight="1" x14ac:dyDescent="0.2">
      <c r="A64" s="114">
        <v>58</v>
      </c>
      <c r="B64" s="176" t="s">
        <v>118</v>
      </c>
      <c r="C64" s="202" t="s">
        <v>184</v>
      </c>
      <c r="D64" s="153" t="s">
        <v>98</v>
      </c>
      <c r="E64" s="153" t="s">
        <v>4</v>
      </c>
      <c r="F64" s="155">
        <v>292</v>
      </c>
      <c r="G64" s="155">
        <v>3</v>
      </c>
      <c r="H64" s="21">
        <f t="shared" si="1"/>
        <v>97.333333333333329</v>
      </c>
      <c r="I64" s="155">
        <v>104</v>
      </c>
      <c r="J64" s="155">
        <v>91</v>
      </c>
      <c r="K64" s="155">
        <v>292</v>
      </c>
      <c r="L64" s="153"/>
    </row>
    <row r="65" spans="1:12" ht="15.5" customHeight="1" x14ac:dyDescent="0.2">
      <c r="A65" s="177">
        <v>59</v>
      </c>
      <c r="B65" s="176" t="s">
        <v>118</v>
      </c>
      <c r="C65" s="202" t="s">
        <v>184</v>
      </c>
      <c r="D65" s="153" t="s">
        <v>36</v>
      </c>
      <c r="E65" s="153" t="s">
        <v>53</v>
      </c>
      <c r="F65" s="155">
        <v>1838</v>
      </c>
      <c r="G65" s="155">
        <v>21</v>
      </c>
      <c r="H65" s="203">
        <f t="shared" si="1"/>
        <v>87.523809523809518</v>
      </c>
      <c r="I65" s="155">
        <v>126</v>
      </c>
      <c r="J65" s="155">
        <v>66</v>
      </c>
      <c r="K65" s="155">
        <v>312</v>
      </c>
      <c r="L65" s="153"/>
    </row>
    <row r="66" spans="1:12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2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2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2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2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2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2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2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2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2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2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2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2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2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2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</sheetData>
  <sortState ref="A7:L65">
    <sortCondition descending="1" ref="H7"/>
  </sortState>
  <mergeCells count="3">
    <mergeCell ref="B3:C3"/>
    <mergeCell ref="B4:C4"/>
    <mergeCell ref="A1:L1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scale="66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2"/>
  <sheetViews>
    <sheetView showGridLines="0" workbookViewId="0">
      <pane ySplit="4" topLeftCell="A5" activePane="bottomLeft" state="frozen"/>
      <selection pane="bottomLeft" activeCell="B23" sqref="B23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215" t="s">
        <v>31</v>
      </c>
      <c r="C1" s="215"/>
      <c r="D1" s="215"/>
      <c r="E1" s="215"/>
    </row>
    <row r="2" spans="1:8" ht="22.25" customHeight="1" x14ac:dyDescent="0.35">
      <c r="B2" s="83"/>
      <c r="C2" s="83"/>
      <c r="D2" s="83"/>
      <c r="E2" s="83"/>
    </row>
    <row r="3" spans="1:8" s="4" customFormat="1" ht="19" x14ac:dyDescent="0.25">
      <c r="B3" s="10" t="s">
        <v>13</v>
      </c>
      <c r="C3" s="13" t="s">
        <v>20</v>
      </c>
      <c r="D3" s="13" t="s">
        <v>51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ht="19" x14ac:dyDescent="0.25">
      <c r="A5" s="4" t="s">
        <v>0</v>
      </c>
      <c r="B5" s="12">
        <v>1</v>
      </c>
      <c r="C5" s="14" t="s">
        <v>99</v>
      </c>
      <c r="D5" s="13" t="s">
        <v>4</v>
      </c>
      <c r="E5" s="10">
        <v>265</v>
      </c>
      <c r="F5" s="4"/>
      <c r="G5" s="4"/>
      <c r="H5" s="4"/>
    </row>
    <row r="6" spans="1:8" s="4" customFormat="1" ht="19" x14ac:dyDescent="0.25">
      <c r="B6" s="12">
        <v>2</v>
      </c>
      <c r="C6" s="14" t="s">
        <v>42</v>
      </c>
      <c r="D6" s="13" t="s">
        <v>69</v>
      </c>
      <c r="E6" s="10">
        <v>244</v>
      </c>
      <c r="F6" s="7" t="s">
        <v>0</v>
      </c>
    </row>
    <row r="7" spans="1:8" s="4" customFormat="1" ht="19" x14ac:dyDescent="0.25">
      <c r="A7"/>
      <c r="B7" s="12">
        <v>3</v>
      </c>
      <c r="C7" s="14" t="s">
        <v>77</v>
      </c>
      <c r="D7" s="15" t="s">
        <v>69</v>
      </c>
      <c r="E7" s="12">
        <v>241</v>
      </c>
      <c r="F7"/>
    </row>
    <row r="8" spans="1:8" s="4" customFormat="1" ht="19" x14ac:dyDescent="0.25">
      <c r="A8"/>
      <c r="B8" s="12">
        <v>4</v>
      </c>
      <c r="C8" s="159" t="s">
        <v>71</v>
      </c>
      <c r="D8" s="110" t="s">
        <v>66</v>
      </c>
      <c r="E8" s="160">
        <v>234</v>
      </c>
    </row>
    <row r="9" spans="1:8" s="4" customFormat="1" ht="19" x14ac:dyDescent="0.25">
      <c r="B9" s="12">
        <v>5</v>
      </c>
      <c r="C9" s="14" t="s">
        <v>73</v>
      </c>
      <c r="D9" s="15" t="s">
        <v>14</v>
      </c>
      <c r="E9" s="12">
        <v>226</v>
      </c>
      <c r="F9"/>
    </row>
    <row r="10" spans="1:8" ht="19" x14ac:dyDescent="0.25">
      <c r="B10" s="12">
        <v>5</v>
      </c>
      <c r="C10" s="14" t="s">
        <v>45</v>
      </c>
      <c r="D10" s="15" t="s">
        <v>66</v>
      </c>
      <c r="E10" s="12">
        <v>226</v>
      </c>
      <c r="F10" s="4"/>
    </row>
    <row r="11" spans="1:8" ht="19" x14ac:dyDescent="0.25">
      <c r="B11" s="12">
        <v>7</v>
      </c>
      <c r="C11" s="14" t="s">
        <v>43</v>
      </c>
      <c r="D11" s="15" t="s">
        <v>69</v>
      </c>
      <c r="E11" s="12">
        <v>224</v>
      </c>
      <c r="F11" s="4"/>
    </row>
    <row r="12" spans="1:8" s="4" customFormat="1" ht="19" x14ac:dyDescent="0.25">
      <c r="B12" s="12">
        <v>7</v>
      </c>
      <c r="C12" s="14" t="s">
        <v>33</v>
      </c>
      <c r="D12" s="15" t="s">
        <v>5</v>
      </c>
      <c r="E12" s="12">
        <v>224</v>
      </c>
      <c r="F12" s="7" t="s">
        <v>0</v>
      </c>
    </row>
    <row r="13" spans="1:8" s="4" customFormat="1" ht="19" x14ac:dyDescent="0.25">
      <c r="A13"/>
      <c r="B13" s="12">
        <v>9</v>
      </c>
      <c r="C13" s="14" t="s">
        <v>115</v>
      </c>
      <c r="D13" s="15" t="s">
        <v>90</v>
      </c>
      <c r="E13" s="12">
        <v>222</v>
      </c>
      <c r="F13"/>
    </row>
    <row r="14" spans="1:8" s="4" customFormat="1" ht="19" x14ac:dyDescent="0.25">
      <c r="A14"/>
      <c r="B14" s="12">
        <v>10</v>
      </c>
      <c r="C14" s="14" t="s">
        <v>89</v>
      </c>
      <c r="D14" s="15" t="s">
        <v>66</v>
      </c>
      <c r="E14" s="12">
        <v>221</v>
      </c>
    </row>
    <row r="15" spans="1:8" s="4" customFormat="1" ht="19" x14ac:dyDescent="0.25">
      <c r="B15" s="12">
        <v>11</v>
      </c>
      <c r="C15" s="14" t="s">
        <v>116</v>
      </c>
      <c r="D15" s="15" t="s">
        <v>90</v>
      </c>
      <c r="E15" s="12">
        <v>211</v>
      </c>
    </row>
    <row r="16" spans="1:8" ht="19" x14ac:dyDescent="0.25">
      <c r="A16" s="4"/>
      <c r="B16" s="12">
        <v>11</v>
      </c>
      <c r="C16" s="14" t="s">
        <v>100</v>
      </c>
      <c r="D16" s="15" t="s">
        <v>4</v>
      </c>
      <c r="E16" s="12">
        <v>211</v>
      </c>
    </row>
    <row r="17" spans="1:6" ht="19" x14ac:dyDescent="0.25">
      <c r="A17" s="4"/>
      <c r="B17" s="12">
        <v>13</v>
      </c>
      <c r="C17" s="14" t="s">
        <v>106</v>
      </c>
      <c r="D17" s="15" t="s">
        <v>5</v>
      </c>
      <c r="E17" s="12">
        <v>210</v>
      </c>
      <c r="F17" s="4"/>
    </row>
    <row r="18" spans="1:6" s="4" customFormat="1" ht="19" x14ac:dyDescent="0.25">
      <c r="A18"/>
      <c r="B18" s="12">
        <v>14</v>
      </c>
      <c r="C18" s="14" t="s">
        <v>81</v>
      </c>
      <c r="D18" s="15" t="s">
        <v>88</v>
      </c>
      <c r="E18" s="12">
        <v>209</v>
      </c>
      <c r="F18"/>
    </row>
    <row r="19" spans="1:6" ht="19" x14ac:dyDescent="0.25">
      <c r="A19" s="4"/>
      <c r="B19" s="12">
        <v>15</v>
      </c>
      <c r="C19" s="14" t="s">
        <v>44</v>
      </c>
      <c r="D19" s="15" t="s">
        <v>69</v>
      </c>
      <c r="E19" s="12">
        <v>205</v>
      </c>
      <c r="F19" s="4"/>
    </row>
    <row r="20" spans="1:6" s="4" customFormat="1" ht="19" x14ac:dyDescent="0.25">
      <c r="A20"/>
      <c r="B20" s="12">
        <v>16</v>
      </c>
      <c r="C20" s="14" t="s">
        <v>114</v>
      </c>
      <c r="D20" s="15" t="s">
        <v>4</v>
      </c>
      <c r="E20" s="12">
        <v>203</v>
      </c>
      <c r="F20"/>
    </row>
    <row r="21" spans="1:6" ht="19" x14ac:dyDescent="0.25">
      <c r="B21" s="12">
        <v>17</v>
      </c>
      <c r="C21" s="14" t="s">
        <v>84</v>
      </c>
      <c r="D21" s="15" t="s">
        <v>65</v>
      </c>
      <c r="E21" s="12">
        <v>203</v>
      </c>
    </row>
    <row r="22" spans="1:6" ht="19" x14ac:dyDescent="0.25">
      <c r="A22" s="4"/>
      <c r="B22" s="12">
        <v>18</v>
      </c>
      <c r="C22" s="14" t="s">
        <v>37</v>
      </c>
      <c r="D22" s="15" t="s">
        <v>53</v>
      </c>
      <c r="E22" s="12">
        <v>201</v>
      </c>
      <c r="F22" s="7" t="s">
        <v>0</v>
      </c>
    </row>
  </sheetData>
  <sortState ref="A7:F22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9"/>
  <sheetViews>
    <sheetView showGridLines="0" workbookViewId="0">
      <pane ySplit="5" topLeftCell="A6" activePane="bottomLeft" state="frozen"/>
      <selection pane="bottomLeft" activeCell="B30" sqref="B30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215" t="s">
        <v>32</v>
      </c>
      <c r="C1" s="215"/>
      <c r="D1" s="215"/>
      <c r="E1" s="215"/>
      <c r="F1" s="215"/>
      <c r="G1" s="215"/>
      <c r="H1" s="215"/>
    </row>
    <row r="2" spans="1:10" ht="18" customHeight="1" x14ac:dyDescent="0.35">
      <c r="B2" s="83"/>
      <c r="C2" s="83"/>
      <c r="D2" s="83"/>
      <c r="E2" s="83"/>
      <c r="F2" s="83"/>
      <c r="G2" s="83"/>
      <c r="H2" s="83"/>
    </row>
    <row r="3" spans="1:10" s="4" customFormat="1" ht="19" x14ac:dyDescent="0.25">
      <c r="B3" s="5"/>
      <c r="C3" s="5"/>
      <c r="D3" s="5"/>
      <c r="E3" s="216" t="s">
        <v>27</v>
      </c>
      <c r="F3" s="217"/>
      <c r="G3" s="218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51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99</v>
      </c>
      <c r="D6" s="15" t="s">
        <v>4</v>
      </c>
      <c r="E6" s="10">
        <v>243</v>
      </c>
      <c r="F6" s="10">
        <v>233</v>
      </c>
      <c r="G6" s="10">
        <v>226</v>
      </c>
      <c r="H6" s="12">
        <f t="shared" ref="H6:H29" si="0">SUM(E6:G6)</f>
        <v>702</v>
      </c>
      <c r="I6" s="7" t="s">
        <v>0</v>
      </c>
    </row>
    <row r="7" spans="1:10" s="4" customFormat="1" ht="19" x14ac:dyDescent="0.25">
      <c r="B7" s="12">
        <v>2</v>
      </c>
      <c r="C7" s="15" t="s">
        <v>71</v>
      </c>
      <c r="D7" s="15" t="s">
        <v>66</v>
      </c>
      <c r="E7" s="10">
        <v>211</v>
      </c>
      <c r="F7" s="10">
        <v>215</v>
      </c>
      <c r="G7" s="10">
        <v>219</v>
      </c>
      <c r="H7" s="12">
        <f t="shared" si="0"/>
        <v>645</v>
      </c>
      <c r="I7" s="7"/>
    </row>
    <row r="8" spans="1:10" s="4" customFormat="1" ht="19" x14ac:dyDescent="0.25">
      <c r="B8" s="12">
        <v>3</v>
      </c>
      <c r="C8" s="15" t="s">
        <v>42</v>
      </c>
      <c r="D8" s="15" t="s">
        <v>69</v>
      </c>
      <c r="E8" s="10">
        <v>194</v>
      </c>
      <c r="F8" s="10">
        <v>228</v>
      </c>
      <c r="G8" s="10">
        <v>205</v>
      </c>
      <c r="H8" s="12">
        <f t="shared" si="0"/>
        <v>627</v>
      </c>
      <c r="I8" s="7" t="s">
        <v>0</v>
      </c>
      <c r="J8"/>
    </row>
    <row r="9" spans="1:10" ht="19" x14ac:dyDescent="0.25">
      <c r="A9" s="4"/>
      <c r="B9" s="12">
        <v>4</v>
      </c>
      <c r="C9" s="15" t="s">
        <v>77</v>
      </c>
      <c r="D9" s="15" t="s">
        <v>69</v>
      </c>
      <c r="E9" s="10">
        <v>193</v>
      </c>
      <c r="F9" s="10">
        <v>200</v>
      </c>
      <c r="G9" s="10">
        <v>210</v>
      </c>
      <c r="H9" s="12">
        <f t="shared" si="0"/>
        <v>603</v>
      </c>
    </row>
    <row r="10" spans="1:10" ht="19" x14ac:dyDescent="0.25">
      <c r="B10" s="12">
        <v>5</v>
      </c>
      <c r="C10" s="15" t="s">
        <v>100</v>
      </c>
      <c r="D10" s="15" t="s">
        <v>4</v>
      </c>
      <c r="E10" s="10">
        <v>195</v>
      </c>
      <c r="F10" s="10">
        <v>211</v>
      </c>
      <c r="G10" s="10">
        <v>194</v>
      </c>
      <c r="H10" s="12">
        <f t="shared" si="0"/>
        <v>600</v>
      </c>
    </row>
    <row r="11" spans="1:10" ht="19" x14ac:dyDescent="0.25">
      <c r="A11" s="4"/>
      <c r="B11" s="12">
        <v>6</v>
      </c>
      <c r="C11" s="15" t="s">
        <v>73</v>
      </c>
      <c r="D11" s="15" t="s">
        <v>14</v>
      </c>
      <c r="E11" s="161">
        <v>226</v>
      </c>
      <c r="F11" s="161">
        <v>188</v>
      </c>
      <c r="G11" s="161">
        <v>184</v>
      </c>
      <c r="H11" s="12">
        <f t="shared" si="0"/>
        <v>598</v>
      </c>
      <c r="I11" s="4"/>
    </row>
    <row r="12" spans="1:10" s="4" customFormat="1" ht="19" x14ac:dyDescent="0.25">
      <c r="A12"/>
      <c r="B12" s="12">
        <v>7</v>
      </c>
      <c r="C12" s="15" t="s">
        <v>89</v>
      </c>
      <c r="D12" s="15" t="s">
        <v>66</v>
      </c>
      <c r="E12" s="161">
        <v>221</v>
      </c>
      <c r="F12" s="161">
        <v>193</v>
      </c>
      <c r="G12" s="161">
        <v>178</v>
      </c>
      <c r="H12" s="12">
        <f t="shared" si="0"/>
        <v>592</v>
      </c>
    </row>
    <row r="13" spans="1:10" ht="19" x14ac:dyDescent="0.25">
      <c r="A13" s="4"/>
      <c r="B13" s="12">
        <v>8</v>
      </c>
      <c r="C13" s="15" t="s">
        <v>45</v>
      </c>
      <c r="D13" s="15" t="s">
        <v>66</v>
      </c>
      <c r="E13" s="10">
        <v>181</v>
      </c>
      <c r="F13" s="10">
        <v>226</v>
      </c>
      <c r="G13" s="10">
        <v>183</v>
      </c>
      <c r="H13" s="12">
        <f t="shared" si="0"/>
        <v>590</v>
      </c>
      <c r="I13" s="7"/>
    </row>
    <row r="14" spans="1:10" s="4" customFormat="1" ht="19" x14ac:dyDescent="0.25">
      <c r="A14"/>
      <c r="B14" s="12">
        <v>9</v>
      </c>
      <c r="C14" s="110" t="s">
        <v>114</v>
      </c>
      <c r="D14" s="110" t="s">
        <v>4</v>
      </c>
      <c r="E14" s="195">
        <v>187</v>
      </c>
      <c r="F14" s="195">
        <v>191</v>
      </c>
      <c r="G14" s="195">
        <v>203</v>
      </c>
      <c r="H14" s="12">
        <f t="shared" si="0"/>
        <v>581</v>
      </c>
      <c r="I14"/>
    </row>
    <row r="15" spans="1:10" ht="19" x14ac:dyDescent="0.25">
      <c r="A15" s="4"/>
      <c r="B15" s="148">
        <v>10</v>
      </c>
      <c r="C15" s="149" t="s">
        <v>116</v>
      </c>
      <c r="D15" s="149" t="s">
        <v>90</v>
      </c>
      <c r="E15" s="164">
        <v>177</v>
      </c>
      <c r="F15" s="164">
        <v>211</v>
      </c>
      <c r="G15" s="164">
        <v>169</v>
      </c>
      <c r="H15" s="12">
        <f t="shared" si="0"/>
        <v>557</v>
      </c>
      <c r="I15" s="4"/>
    </row>
    <row r="16" spans="1:10" s="4" customFormat="1" ht="19" x14ac:dyDescent="0.25">
      <c r="A16"/>
      <c r="B16" s="148">
        <v>11</v>
      </c>
      <c r="C16" s="149" t="s">
        <v>81</v>
      </c>
      <c r="D16" s="149" t="s">
        <v>88</v>
      </c>
      <c r="E16" s="144">
        <v>209</v>
      </c>
      <c r="F16" s="144">
        <v>190</v>
      </c>
      <c r="G16" s="144">
        <v>148</v>
      </c>
      <c r="H16" s="12">
        <f t="shared" si="0"/>
        <v>547</v>
      </c>
      <c r="I16"/>
    </row>
    <row r="17" spans="1:9" ht="19" x14ac:dyDescent="0.25">
      <c r="A17" s="4"/>
      <c r="B17" s="148">
        <v>12</v>
      </c>
      <c r="C17" s="149" t="s">
        <v>63</v>
      </c>
      <c r="D17" s="149" t="s">
        <v>93</v>
      </c>
      <c r="E17" s="144">
        <v>189</v>
      </c>
      <c r="F17" s="144">
        <v>171</v>
      </c>
      <c r="G17" s="144">
        <v>182</v>
      </c>
      <c r="H17" s="12">
        <f t="shared" si="0"/>
        <v>542</v>
      </c>
    </row>
    <row r="18" spans="1:9" ht="19" x14ac:dyDescent="0.25">
      <c r="B18" s="148">
        <v>13</v>
      </c>
      <c r="C18" s="149" t="s">
        <v>33</v>
      </c>
      <c r="D18" s="149" t="s">
        <v>5</v>
      </c>
      <c r="E18" s="144">
        <v>158</v>
      </c>
      <c r="F18" s="144">
        <v>169</v>
      </c>
      <c r="G18" s="144">
        <v>208</v>
      </c>
      <c r="H18" s="12">
        <f t="shared" si="0"/>
        <v>535</v>
      </c>
    </row>
    <row r="19" spans="1:9" s="4" customFormat="1" ht="19" x14ac:dyDescent="0.25">
      <c r="A19" t="s">
        <v>0</v>
      </c>
      <c r="B19" s="148">
        <v>14</v>
      </c>
      <c r="C19" s="149" t="s">
        <v>115</v>
      </c>
      <c r="D19" s="149" t="s">
        <v>90</v>
      </c>
      <c r="E19" s="164">
        <v>148</v>
      </c>
      <c r="F19" s="164">
        <v>159</v>
      </c>
      <c r="G19" s="164">
        <v>222</v>
      </c>
      <c r="H19" s="160">
        <f t="shared" si="0"/>
        <v>529</v>
      </c>
    </row>
    <row r="20" spans="1:9" ht="19" x14ac:dyDescent="0.25">
      <c r="B20" s="148">
        <v>15</v>
      </c>
      <c r="C20" s="149" t="s">
        <v>84</v>
      </c>
      <c r="D20" s="149" t="s">
        <v>65</v>
      </c>
      <c r="E20" s="144">
        <v>203</v>
      </c>
      <c r="F20" s="144">
        <v>144</v>
      </c>
      <c r="G20" s="144">
        <v>180</v>
      </c>
      <c r="H20" s="160">
        <f t="shared" si="0"/>
        <v>527</v>
      </c>
    </row>
    <row r="21" spans="1:9" s="4" customFormat="1" ht="19" x14ac:dyDescent="0.25">
      <c r="B21" s="148">
        <v>16</v>
      </c>
      <c r="C21" s="149" t="s">
        <v>44</v>
      </c>
      <c r="D21" s="149" t="s">
        <v>69</v>
      </c>
      <c r="E21" s="144">
        <v>146</v>
      </c>
      <c r="F21" s="144">
        <v>205</v>
      </c>
      <c r="G21" s="144">
        <v>169</v>
      </c>
      <c r="H21" s="160">
        <f t="shared" si="0"/>
        <v>520</v>
      </c>
    </row>
    <row r="22" spans="1:9" ht="19" x14ac:dyDescent="0.25">
      <c r="A22" s="4"/>
      <c r="B22" s="148">
        <v>17</v>
      </c>
      <c r="C22" s="149" t="s">
        <v>30</v>
      </c>
      <c r="D22" s="149" t="s">
        <v>5</v>
      </c>
      <c r="E22" s="144">
        <v>164</v>
      </c>
      <c r="F22" s="144">
        <v>185</v>
      </c>
      <c r="G22" s="144">
        <v>168</v>
      </c>
      <c r="H22" s="160">
        <f t="shared" si="0"/>
        <v>517</v>
      </c>
    </row>
    <row r="23" spans="1:9" s="4" customFormat="1" ht="19" x14ac:dyDescent="0.25">
      <c r="A23"/>
      <c r="B23" s="148">
        <v>18</v>
      </c>
      <c r="C23" s="149" t="s">
        <v>117</v>
      </c>
      <c r="D23" s="149" t="s">
        <v>90</v>
      </c>
      <c r="E23" s="144">
        <v>180</v>
      </c>
      <c r="F23" s="144">
        <v>154</v>
      </c>
      <c r="G23" s="144">
        <v>182</v>
      </c>
      <c r="H23" s="160">
        <f t="shared" si="0"/>
        <v>516</v>
      </c>
      <c r="I23"/>
    </row>
    <row r="24" spans="1:9" ht="19" x14ac:dyDescent="0.25">
      <c r="B24" s="148">
        <v>18</v>
      </c>
      <c r="C24" s="149" t="s">
        <v>43</v>
      </c>
      <c r="D24" s="149" t="s">
        <v>69</v>
      </c>
      <c r="E24" s="144">
        <v>164</v>
      </c>
      <c r="F24" s="144">
        <v>172</v>
      </c>
      <c r="G24" s="144">
        <v>180</v>
      </c>
      <c r="H24" s="160">
        <f t="shared" si="0"/>
        <v>516</v>
      </c>
    </row>
    <row r="25" spans="1:9" ht="19" x14ac:dyDescent="0.25">
      <c r="B25" s="148">
        <v>20</v>
      </c>
      <c r="C25" s="149" t="s">
        <v>38</v>
      </c>
      <c r="D25" s="149" t="s">
        <v>15</v>
      </c>
      <c r="E25" s="144">
        <v>155</v>
      </c>
      <c r="F25" s="144">
        <v>162</v>
      </c>
      <c r="G25" s="144">
        <v>194</v>
      </c>
      <c r="H25" s="160">
        <f t="shared" si="0"/>
        <v>511</v>
      </c>
    </row>
    <row r="26" spans="1:9" ht="19" x14ac:dyDescent="0.25">
      <c r="B26" s="148">
        <v>21</v>
      </c>
      <c r="C26" s="149" t="s">
        <v>102</v>
      </c>
      <c r="D26" s="149" t="s">
        <v>14</v>
      </c>
      <c r="E26" s="144">
        <v>173</v>
      </c>
      <c r="F26" s="144">
        <v>164</v>
      </c>
      <c r="G26" s="144">
        <v>169</v>
      </c>
      <c r="H26" s="160">
        <f t="shared" si="0"/>
        <v>506</v>
      </c>
    </row>
    <row r="27" spans="1:9" ht="19" x14ac:dyDescent="0.25">
      <c r="B27" s="148">
        <v>21</v>
      </c>
      <c r="C27" s="149" t="s">
        <v>155</v>
      </c>
      <c r="D27" s="149" t="s">
        <v>90</v>
      </c>
      <c r="E27" s="144">
        <v>170</v>
      </c>
      <c r="F27" s="144">
        <v>158</v>
      </c>
      <c r="G27" s="144">
        <v>178</v>
      </c>
      <c r="H27" s="160">
        <f t="shared" si="0"/>
        <v>506</v>
      </c>
    </row>
    <row r="28" spans="1:9" ht="19" x14ac:dyDescent="0.25">
      <c r="B28" s="148">
        <v>23</v>
      </c>
      <c r="C28" s="149" t="s">
        <v>37</v>
      </c>
      <c r="D28" s="149" t="s">
        <v>53</v>
      </c>
      <c r="E28" s="144">
        <v>199</v>
      </c>
      <c r="F28" s="144">
        <v>147</v>
      </c>
      <c r="G28" s="144">
        <v>154</v>
      </c>
      <c r="H28" s="160">
        <f t="shared" si="0"/>
        <v>500</v>
      </c>
    </row>
    <row r="29" spans="1:9" ht="19" x14ac:dyDescent="0.25">
      <c r="A29" t="s">
        <v>0</v>
      </c>
      <c r="B29" s="148">
        <v>23</v>
      </c>
      <c r="C29" s="149" t="s">
        <v>106</v>
      </c>
      <c r="D29" s="149" t="s">
        <v>5</v>
      </c>
      <c r="E29" s="144">
        <v>210</v>
      </c>
      <c r="F29" s="144">
        <v>113</v>
      </c>
      <c r="G29" s="144">
        <v>177</v>
      </c>
      <c r="H29" s="160">
        <f t="shared" si="0"/>
        <v>500</v>
      </c>
    </row>
  </sheetData>
  <sortState ref="A6:I29">
    <sortCondition descending="1" ref="H6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E37" sqref="E37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 x14ac:dyDescent="0.25">
      <c r="A1" s="219" t="s">
        <v>13</v>
      </c>
      <c r="B1" s="219" t="s">
        <v>21</v>
      </c>
      <c r="C1" s="219" t="s">
        <v>60</v>
      </c>
      <c r="D1" s="6" t="s">
        <v>58</v>
      </c>
      <c r="E1" s="78" t="s">
        <v>61</v>
      </c>
      <c r="F1" s="78" t="s">
        <v>56</v>
      </c>
    </row>
    <row r="2" spans="1:6" x14ac:dyDescent="0.25">
      <c r="A2" s="220"/>
      <c r="B2" s="220"/>
      <c r="C2" s="220"/>
      <c r="D2" s="8" t="s">
        <v>59</v>
      </c>
      <c r="E2" s="79" t="s">
        <v>62</v>
      </c>
      <c r="F2" s="79" t="s">
        <v>57</v>
      </c>
    </row>
    <row r="3" spans="1:6" ht="4.25" customHeight="1" x14ac:dyDescent="0.25"/>
    <row r="4" spans="1:6" x14ac:dyDescent="0.25">
      <c r="A4" s="20">
        <v>1</v>
      </c>
      <c r="B4" s="22" t="s">
        <v>4</v>
      </c>
      <c r="C4" s="20" t="s">
        <v>54</v>
      </c>
      <c r="D4" s="80">
        <v>1733</v>
      </c>
      <c r="E4" s="81">
        <f t="shared" ref="E4:E14" si="0">D4/9</f>
        <v>192.55555555555554</v>
      </c>
      <c r="F4" s="20">
        <v>4</v>
      </c>
    </row>
    <row r="5" spans="1:6" x14ac:dyDescent="0.25">
      <c r="A5" s="20">
        <v>2</v>
      </c>
      <c r="B5" s="22" t="s">
        <v>66</v>
      </c>
      <c r="C5" s="20" t="s">
        <v>54</v>
      </c>
      <c r="D5" s="80">
        <v>1711</v>
      </c>
      <c r="E5" s="81">
        <f t="shared" si="0"/>
        <v>190.11111111111111</v>
      </c>
      <c r="F5" s="20">
        <v>4</v>
      </c>
    </row>
    <row r="6" spans="1:6" x14ac:dyDescent="0.25">
      <c r="A6" s="20">
        <v>3</v>
      </c>
      <c r="B6" s="22" t="s">
        <v>69</v>
      </c>
      <c r="C6" s="20" t="s">
        <v>54</v>
      </c>
      <c r="D6" s="80">
        <v>1643</v>
      </c>
      <c r="E6" s="81">
        <f t="shared" si="0"/>
        <v>182.55555555555554</v>
      </c>
      <c r="F6" s="20">
        <v>13</v>
      </c>
    </row>
    <row r="7" spans="1:6" x14ac:dyDescent="0.25">
      <c r="A7" s="20">
        <v>4</v>
      </c>
      <c r="B7" s="22" t="s">
        <v>90</v>
      </c>
      <c r="C7" s="20" t="s">
        <v>54</v>
      </c>
      <c r="D7" s="80">
        <v>1543</v>
      </c>
      <c r="E7" s="81">
        <f t="shared" si="0"/>
        <v>171.44444444444446</v>
      </c>
      <c r="F7" s="20">
        <v>9</v>
      </c>
    </row>
    <row r="8" spans="1:6" x14ac:dyDescent="0.25">
      <c r="A8" s="20">
        <v>5</v>
      </c>
      <c r="B8" s="22" t="s">
        <v>88</v>
      </c>
      <c r="C8" s="20" t="s">
        <v>55</v>
      </c>
      <c r="D8" s="80">
        <v>1451</v>
      </c>
      <c r="E8" s="81">
        <f t="shared" si="0"/>
        <v>161.22222222222223</v>
      </c>
      <c r="F8" s="20">
        <v>2</v>
      </c>
    </row>
    <row r="9" spans="1:6" x14ac:dyDescent="0.25">
      <c r="A9" s="20">
        <v>6</v>
      </c>
      <c r="B9" s="22" t="s">
        <v>5</v>
      </c>
      <c r="C9" s="20" t="s">
        <v>55</v>
      </c>
      <c r="D9" s="80">
        <v>1441</v>
      </c>
      <c r="E9" s="81">
        <f t="shared" si="0"/>
        <v>160.11111111111111</v>
      </c>
      <c r="F9" s="20">
        <v>7</v>
      </c>
    </row>
    <row r="10" spans="1:6" x14ac:dyDescent="0.25">
      <c r="A10" s="20">
        <v>6</v>
      </c>
      <c r="B10" s="22" t="s">
        <v>14</v>
      </c>
      <c r="C10" s="20" t="s">
        <v>54</v>
      </c>
      <c r="D10" s="80">
        <v>1441</v>
      </c>
      <c r="E10" s="81">
        <f t="shared" si="0"/>
        <v>160.11111111111111</v>
      </c>
      <c r="F10" s="20">
        <v>12</v>
      </c>
    </row>
    <row r="11" spans="1:6" x14ac:dyDescent="0.25">
      <c r="A11" s="20">
        <v>8</v>
      </c>
      <c r="B11" s="22" t="s">
        <v>19</v>
      </c>
      <c r="C11" s="20" t="s">
        <v>55</v>
      </c>
      <c r="D11" s="80">
        <v>1423</v>
      </c>
      <c r="E11" s="81">
        <f t="shared" si="0"/>
        <v>158.11111111111111</v>
      </c>
      <c r="F11" s="20">
        <v>1</v>
      </c>
    </row>
    <row r="12" spans="1:6" x14ac:dyDescent="0.25">
      <c r="A12" s="20">
        <v>9</v>
      </c>
      <c r="B12" s="22" t="s">
        <v>65</v>
      </c>
      <c r="C12" s="20" t="s">
        <v>55</v>
      </c>
      <c r="D12" s="80">
        <v>1360</v>
      </c>
      <c r="E12" s="81">
        <f t="shared" si="0"/>
        <v>151.11111111111111</v>
      </c>
      <c r="F12" s="20">
        <v>6</v>
      </c>
    </row>
    <row r="13" spans="1:6" x14ac:dyDescent="0.25">
      <c r="A13" s="20">
        <v>10</v>
      </c>
      <c r="B13" s="22" t="s">
        <v>53</v>
      </c>
      <c r="C13" s="20" t="s">
        <v>55</v>
      </c>
      <c r="D13" s="80">
        <v>1334</v>
      </c>
      <c r="E13" s="81">
        <f t="shared" si="0"/>
        <v>148.22222222222223</v>
      </c>
      <c r="F13" s="20">
        <v>10</v>
      </c>
    </row>
    <row r="14" spans="1:6" x14ac:dyDescent="0.25">
      <c r="A14" s="20">
        <v>11</v>
      </c>
      <c r="B14" s="22" t="s">
        <v>15</v>
      </c>
      <c r="C14" s="20" t="s">
        <v>55</v>
      </c>
      <c r="D14" s="80">
        <v>1306</v>
      </c>
      <c r="E14" s="81">
        <f t="shared" si="0"/>
        <v>145.11111111111111</v>
      </c>
      <c r="F14" s="20">
        <v>2</v>
      </c>
    </row>
    <row r="15" spans="1:6" ht="16" x14ac:dyDescent="0.2">
      <c r="A15" s="77"/>
      <c r="C15" s="77"/>
      <c r="D15" s="77"/>
      <c r="E15" s="77"/>
      <c r="F15" s="77"/>
    </row>
    <row r="16" spans="1:6" ht="16" x14ac:dyDescent="0.2">
      <c r="A16" s="77"/>
      <c r="C16" s="77"/>
      <c r="D16" s="77"/>
      <c r="E16" s="77"/>
      <c r="F16" s="77"/>
    </row>
    <row r="17" spans="1:6" ht="16" x14ac:dyDescent="0.2">
      <c r="A17" s="77"/>
      <c r="C17" s="77"/>
      <c r="D17" s="77"/>
      <c r="E17" s="77"/>
      <c r="F17" s="77"/>
    </row>
  </sheetData>
  <sortState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2019-12-17T12:06:31Z</cp:lastPrinted>
  <dcterms:created xsi:type="dcterms:W3CDTF">2013-12-12T08:29:36Z</dcterms:created>
  <dcterms:modified xsi:type="dcterms:W3CDTF">2020-03-03T10:26:27Z</dcterms:modified>
</cp:coreProperties>
</file>