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90" windowWidth="20730" windowHeight="9945" tabRatio="868" activeTab="12"/>
  </bookViews>
  <sheets>
    <sheet name="Dag 1" sheetId="2" r:id="rId1"/>
    <sheet name="Dag 2" sheetId="14" r:id="rId2"/>
    <sheet name="Dag 3" sheetId="15" r:id="rId3"/>
    <sheet name="Dag 4" sheetId="16" r:id="rId4"/>
    <sheet name="Dag 5" sheetId="17" r:id="rId5"/>
    <sheet name="Dag 6" sheetId="18" r:id="rId6"/>
    <sheet name="Dag 7" sheetId="19" r:id="rId7"/>
    <sheet name="Dag 8" sheetId="20" r:id="rId8"/>
    <sheet name="Dag 9" sheetId="21" r:id="rId9"/>
    <sheet name="Dag 10" sheetId="22" r:id="rId10"/>
    <sheet name="Dag 11" sheetId="23" r:id="rId11"/>
    <sheet name="Dag 12" sheetId="24" r:id="rId12"/>
    <sheet name="Sammenlagtliste" sheetId="4" r:id="rId13"/>
  </sheets>
  <calcPr calcId="145621"/>
</workbook>
</file>

<file path=xl/calcChain.xml><?xml version="1.0" encoding="utf-8"?>
<calcChain xmlns="http://schemas.openxmlformats.org/spreadsheetml/2006/main">
  <c r="I25" i="24"/>
  <c r="G25"/>
  <c r="J25"/>
  <c r="G24"/>
  <c r="I24"/>
  <c r="G23"/>
  <c r="I23"/>
  <c r="G22"/>
  <c r="I22"/>
  <c r="G12"/>
  <c r="J12"/>
  <c r="G16"/>
  <c r="I16"/>
  <c r="G14"/>
  <c r="I14"/>
  <c r="G15"/>
  <c r="I15"/>
  <c r="G11"/>
  <c r="J11"/>
  <c r="G18"/>
  <c r="I18"/>
  <c r="G17"/>
  <c r="I17"/>
  <c r="G13"/>
  <c r="I13"/>
  <c r="G9"/>
  <c r="J9"/>
  <c r="G21"/>
  <c r="I21"/>
  <c r="G20"/>
  <c r="I20"/>
  <c r="G19"/>
  <c r="I19"/>
  <c r="G10"/>
  <c r="J10"/>
  <c r="G25" i="23"/>
  <c r="J25"/>
  <c r="J24"/>
  <c r="I24"/>
  <c r="G24"/>
  <c r="I23"/>
  <c r="G23"/>
  <c r="J23"/>
  <c r="G22"/>
  <c r="J22"/>
  <c r="G21"/>
  <c r="J21"/>
  <c r="G20"/>
  <c r="I20"/>
  <c r="I19"/>
  <c r="G19"/>
  <c r="J19"/>
  <c r="G10"/>
  <c r="J10"/>
  <c r="G12"/>
  <c r="J12"/>
  <c r="G17"/>
  <c r="I17"/>
  <c r="G9"/>
  <c r="J9"/>
  <c r="G14"/>
  <c r="J14"/>
  <c r="G11"/>
  <c r="J11"/>
  <c r="G18"/>
  <c r="I18"/>
  <c r="G16"/>
  <c r="J16"/>
  <c r="G13"/>
  <c r="J13"/>
  <c r="G15"/>
  <c r="J15"/>
  <c r="J25" i="22"/>
  <c r="G25"/>
  <c r="I25"/>
  <c r="J24"/>
  <c r="I24"/>
  <c r="G24"/>
  <c r="G23"/>
  <c r="I23"/>
  <c r="G22"/>
  <c r="J22"/>
  <c r="G21"/>
  <c r="I21"/>
  <c r="I20"/>
  <c r="G20"/>
  <c r="J20"/>
  <c r="G19"/>
  <c r="I19"/>
  <c r="G12"/>
  <c r="J12"/>
  <c r="J18"/>
  <c r="G18"/>
  <c r="I18"/>
  <c r="G11"/>
  <c r="I11"/>
  <c r="G17"/>
  <c r="J17"/>
  <c r="G10"/>
  <c r="J10"/>
  <c r="G15"/>
  <c r="I15"/>
  <c r="G16"/>
  <c r="J16"/>
  <c r="G13"/>
  <c r="J13"/>
  <c r="G9"/>
  <c r="J9"/>
  <c r="G14"/>
  <c r="I14"/>
  <c r="J25" i="21"/>
  <c r="I25"/>
  <c r="G25"/>
  <c r="G24"/>
  <c r="J24"/>
  <c r="G23"/>
  <c r="J23"/>
  <c r="G22"/>
  <c r="I22"/>
  <c r="G21"/>
  <c r="J21"/>
  <c r="G20"/>
  <c r="I20"/>
  <c r="G11"/>
  <c r="J11"/>
  <c r="G13"/>
  <c r="I13"/>
  <c r="G16"/>
  <c r="I16"/>
  <c r="G19"/>
  <c r="I19"/>
  <c r="G14"/>
  <c r="J14"/>
  <c r="G18"/>
  <c r="I18"/>
  <c r="G17"/>
  <c r="J17"/>
  <c r="G15"/>
  <c r="J15"/>
  <c r="G9"/>
  <c r="J9"/>
  <c r="G10"/>
  <c r="I10"/>
  <c r="G12"/>
  <c r="J12"/>
  <c r="Q13" i="4"/>
  <c r="Q20"/>
  <c r="Q22"/>
  <c r="Q9"/>
  <c r="Q10"/>
  <c r="Q14"/>
  <c r="Q16"/>
  <c r="Q11"/>
  <c r="Q18"/>
  <c r="Q17"/>
  <c r="Q24"/>
  <c r="Q27"/>
  <c r="Q28"/>
  <c r="Q19"/>
  <c r="Q23"/>
  <c r="Q21"/>
  <c r="Q26"/>
  <c r="Q15"/>
  <c r="Q25"/>
  <c r="Q12"/>
  <c r="Q8"/>
  <c r="G22" i="19"/>
  <c r="J22"/>
  <c r="G15"/>
  <c r="J15"/>
  <c r="G14"/>
  <c r="J14"/>
  <c r="I14"/>
  <c r="J18"/>
  <c r="G18"/>
  <c r="I18"/>
  <c r="G23"/>
  <c r="I23"/>
  <c r="J18" i="20"/>
  <c r="J24"/>
  <c r="J25"/>
  <c r="I24"/>
  <c r="I25"/>
  <c r="G20"/>
  <c r="J20"/>
  <c r="G13"/>
  <c r="I13"/>
  <c r="G11"/>
  <c r="I11"/>
  <c r="G10"/>
  <c r="I10"/>
  <c r="G9"/>
  <c r="I9"/>
  <c r="G14"/>
  <c r="J14"/>
  <c r="G19"/>
  <c r="J19"/>
  <c r="G21"/>
  <c r="I21"/>
  <c r="G17"/>
  <c r="I17"/>
  <c r="G22"/>
  <c r="I22"/>
  <c r="G23"/>
  <c r="J23"/>
  <c r="G18"/>
  <c r="I18"/>
  <c r="G16"/>
  <c r="I16"/>
  <c r="G15"/>
  <c r="J15"/>
  <c r="G24"/>
  <c r="G25"/>
  <c r="G17" i="18"/>
  <c r="I17"/>
  <c r="J10"/>
  <c r="G10"/>
  <c r="I10"/>
  <c r="G19"/>
  <c r="I19"/>
  <c r="J15" i="15"/>
  <c r="G15"/>
  <c r="I15"/>
  <c r="G17"/>
  <c r="I17"/>
  <c r="J20"/>
  <c r="G20"/>
  <c r="I20"/>
  <c r="G9"/>
  <c r="I9"/>
  <c r="G22"/>
  <c r="J22"/>
  <c r="G18"/>
  <c r="I18"/>
  <c r="G11"/>
  <c r="J11"/>
  <c r="G16"/>
  <c r="I16"/>
  <c r="G19"/>
  <c r="J19"/>
  <c r="G13"/>
  <c r="I13"/>
  <c r="G15" i="14"/>
  <c r="J15"/>
  <c r="I15"/>
  <c r="G22"/>
  <c r="J22"/>
  <c r="I22"/>
  <c r="G10"/>
  <c r="I10"/>
  <c r="G21"/>
  <c r="J21"/>
  <c r="G13"/>
  <c r="I13"/>
  <c r="G18"/>
  <c r="J18"/>
  <c r="G14"/>
  <c r="I14"/>
  <c r="G19"/>
  <c r="J19"/>
  <c r="G9"/>
  <c r="J9"/>
  <c r="G11"/>
  <c r="I11"/>
  <c r="G12"/>
  <c r="I12"/>
  <c r="G16"/>
  <c r="J16"/>
  <c r="G20"/>
  <c r="J20"/>
  <c r="G17"/>
  <c r="I17"/>
  <c r="G12" i="20"/>
  <c r="I12"/>
  <c r="G9" i="19"/>
  <c r="I9"/>
  <c r="G20" i="18"/>
  <c r="J20"/>
  <c r="I20"/>
  <c r="G11" i="17"/>
  <c r="I11"/>
  <c r="G18"/>
  <c r="J18"/>
  <c r="G12"/>
  <c r="J12"/>
  <c r="I12"/>
  <c r="G21"/>
  <c r="I21"/>
  <c r="G17" i="19"/>
  <c r="J17"/>
  <c r="G21"/>
  <c r="I21"/>
  <c r="G20"/>
  <c r="I20"/>
  <c r="G10"/>
  <c r="I10"/>
  <c r="G19"/>
  <c r="J19"/>
  <c r="G12"/>
  <c r="I12"/>
  <c r="G16"/>
  <c r="I16"/>
  <c r="G13"/>
  <c r="J13"/>
  <c r="G11"/>
  <c r="J11"/>
  <c r="G18" i="18"/>
  <c r="J18"/>
  <c r="G9"/>
  <c r="J9"/>
  <c r="G13"/>
  <c r="I13"/>
  <c r="G16"/>
  <c r="J16"/>
  <c r="G12"/>
  <c r="J12"/>
  <c r="G21"/>
  <c r="I21"/>
  <c r="G11"/>
  <c r="I11"/>
  <c r="G15"/>
  <c r="I15"/>
  <c r="G14"/>
  <c r="I14"/>
  <c r="G9" i="17"/>
  <c r="J9"/>
  <c r="G19"/>
  <c r="I19"/>
  <c r="G16"/>
  <c r="J16"/>
  <c r="G10"/>
  <c r="I10"/>
  <c r="G14"/>
  <c r="J14"/>
  <c r="G15"/>
  <c r="J15"/>
  <c r="G17"/>
  <c r="J17"/>
  <c r="G20"/>
  <c r="I20"/>
  <c r="G13"/>
  <c r="J13"/>
  <c r="G17" i="16"/>
  <c r="I17"/>
  <c r="G12"/>
  <c r="J12"/>
  <c r="G13"/>
  <c r="J13"/>
  <c r="G14"/>
  <c r="I14"/>
  <c r="G16"/>
  <c r="J16"/>
  <c r="G9"/>
  <c r="I9"/>
  <c r="G10"/>
  <c r="I10"/>
  <c r="G11"/>
  <c r="I11"/>
  <c r="G15"/>
  <c r="J15"/>
  <c r="G12" i="15"/>
  <c r="J12"/>
  <c r="G14"/>
  <c r="I14"/>
  <c r="G10"/>
  <c r="I10"/>
  <c r="G21"/>
  <c r="J21"/>
  <c r="J12" i="14"/>
  <c r="G14" i="2"/>
  <c r="J14"/>
  <c r="G18"/>
  <c r="I18"/>
  <c r="G19"/>
  <c r="I19"/>
  <c r="G20"/>
  <c r="I20"/>
  <c r="G10"/>
  <c r="I10"/>
  <c r="G9"/>
  <c r="I9"/>
  <c r="G17"/>
  <c r="J17"/>
  <c r="I17"/>
  <c r="G13"/>
  <c r="I13"/>
  <c r="G11"/>
  <c r="I11"/>
  <c r="G12"/>
  <c r="J12"/>
  <c r="G15"/>
  <c r="I15"/>
  <c r="J15"/>
  <c r="G16"/>
  <c r="I16"/>
  <c r="J18"/>
  <c r="J19"/>
  <c r="J20"/>
  <c r="I20" i="14"/>
  <c r="J10" i="2"/>
  <c r="I22" i="15"/>
  <c r="I21"/>
  <c r="J17" i="16"/>
  <c r="J9"/>
  <c r="I15"/>
  <c r="J9" i="19"/>
  <c r="I17" i="17"/>
  <c r="I17" i="19"/>
  <c r="I12" i="18"/>
  <c r="I13" i="17"/>
  <c r="I9"/>
  <c r="J14" i="14"/>
  <c r="I18"/>
  <c r="J10"/>
  <c r="I9"/>
  <c r="J11" i="2"/>
  <c r="I16" i="14"/>
  <c r="J11"/>
  <c r="J13"/>
  <c r="J12" i="19"/>
  <c r="I16" i="16"/>
  <c r="I19" i="14"/>
  <c r="J17"/>
  <c r="I21"/>
  <c r="I12" i="2"/>
  <c r="J9"/>
  <c r="I14"/>
  <c r="J13"/>
  <c r="J16"/>
  <c r="J9" i="15"/>
  <c r="I11"/>
  <c r="J17"/>
  <c r="J13"/>
  <c r="J16"/>
  <c r="J18"/>
  <c r="I19"/>
  <c r="I12"/>
  <c r="J14"/>
  <c r="J10"/>
  <c r="J14" i="16"/>
  <c r="I12"/>
  <c r="I13"/>
  <c r="J11"/>
  <c r="J10"/>
  <c r="I20" i="20"/>
  <c r="J13"/>
  <c r="J19" i="18"/>
  <c r="J17"/>
  <c r="J13"/>
  <c r="I18" i="17"/>
  <c r="J19"/>
  <c r="J20"/>
  <c r="J21"/>
  <c r="I22" i="19"/>
  <c r="J10"/>
  <c r="J23"/>
  <c r="I15"/>
  <c r="I15" i="20"/>
  <c r="J16"/>
  <c r="I23"/>
  <c r="J22"/>
  <c r="I19" i="19"/>
  <c r="J20"/>
  <c r="J17" i="20"/>
  <c r="J21"/>
  <c r="J21" i="19"/>
  <c r="I19" i="20"/>
  <c r="J16" i="19"/>
  <c r="I14" i="20"/>
  <c r="J9"/>
  <c r="J10"/>
  <c r="I11" i="19"/>
  <c r="J11" i="20"/>
  <c r="J12"/>
  <c r="I13" i="19"/>
  <c r="I15" i="17"/>
  <c r="I14"/>
  <c r="I16"/>
  <c r="I16" i="18"/>
  <c r="J14"/>
  <c r="J11"/>
  <c r="J10" i="17"/>
  <c r="J15" i="18"/>
  <c r="J21"/>
  <c r="I18"/>
  <c r="I9"/>
  <c r="J11" i="17"/>
  <c r="I16" i="23"/>
  <c r="I9"/>
  <c r="J18" i="21"/>
  <c r="J16"/>
  <c r="I17"/>
  <c r="I16" i="22"/>
  <c r="J10" i="21"/>
  <c r="J14" i="22"/>
  <c r="J20" i="24"/>
  <c r="J17"/>
  <c r="J14"/>
  <c r="J23"/>
  <c r="J19"/>
  <c r="J13"/>
  <c r="J15"/>
  <c r="J22"/>
  <c r="I10"/>
  <c r="I9"/>
  <c r="I11"/>
  <c r="I12"/>
  <c r="J18" i="23"/>
  <c r="J17"/>
  <c r="J20"/>
  <c r="J11" i="22"/>
  <c r="J21"/>
  <c r="J15"/>
  <c r="I12" i="21"/>
  <c r="J22"/>
  <c r="J13"/>
  <c r="I21"/>
  <c r="J21" i="24"/>
  <c r="J18"/>
  <c r="J16"/>
  <c r="J24"/>
  <c r="I13" i="23"/>
  <c r="I14"/>
  <c r="I10"/>
  <c r="I22"/>
  <c r="I15"/>
  <c r="I11"/>
  <c r="I12"/>
  <c r="I21"/>
  <c r="I25"/>
  <c r="I13" i="22"/>
  <c r="I17"/>
  <c r="I9"/>
  <c r="I10"/>
  <c r="I12"/>
  <c r="J19"/>
  <c r="I22"/>
  <c r="J23"/>
  <c r="I15" i="21"/>
  <c r="I24"/>
  <c r="I9"/>
  <c r="I14"/>
  <c r="J19"/>
  <c r="I11"/>
  <c r="J20"/>
  <c r="I23"/>
</calcChain>
</file>

<file path=xl/sharedStrings.xml><?xml version="1.0" encoding="utf-8"?>
<sst xmlns="http://schemas.openxmlformats.org/spreadsheetml/2006/main" count="311" uniqueCount="60">
  <si>
    <t>Navn</t>
  </si>
  <si>
    <t>Serie 2</t>
  </si>
  <si>
    <t>Serie 1</t>
  </si>
  <si>
    <t>Serie 3</t>
  </si>
  <si>
    <t>Hcp</t>
  </si>
  <si>
    <t>Snitt</t>
  </si>
  <si>
    <t>Total</t>
  </si>
  <si>
    <t>Plass</t>
  </si>
  <si>
    <t>Serie 4</t>
  </si>
  <si>
    <t>Pinnefall</t>
  </si>
  <si>
    <t>Dag 1</t>
  </si>
  <si>
    <t>Dag 2</t>
  </si>
  <si>
    <t>Dag 3</t>
  </si>
  <si>
    <t>Dag 4</t>
  </si>
  <si>
    <t>Dag 5</t>
  </si>
  <si>
    <t>Dag 6</t>
  </si>
  <si>
    <t>Dag 7</t>
  </si>
  <si>
    <t>Dag 8</t>
  </si>
  <si>
    <t>Dag 9</t>
  </si>
  <si>
    <t>Dag 10</t>
  </si>
  <si>
    <t>Totalt</t>
  </si>
  <si>
    <t>Dag 11</t>
  </si>
  <si>
    <t>Dag 12</t>
  </si>
  <si>
    <t>Sommercup - profil 1, dag 2</t>
  </si>
  <si>
    <t>Sommercup - Profil 1, dag 1</t>
  </si>
  <si>
    <t>Kjell Arne Voll</t>
  </si>
  <si>
    <t>Henrik Toftaker</t>
  </si>
  <si>
    <t>Håkon Engelsjord</t>
  </si>
  <si>
    <t>Trond Erik Riise</t>
  </si>
  <si>
    <t>Egil Toftaker</t>
  </si>
  <si>
    <t>Frank Toftaker</t>
  </si>
  <si>
    <t>Ivar Fagerhaug</t>
  </si>
  <si>
    <t>Jan M. Skagen</t>
  </si>
  <si>
    <t>Ola Skar</t>
  </si>
  <si>
    <t>Eivind Vermøy</t>
  </si>
  <si>
    <t>Øivind B. Nordhagen</t>
  </si>
  <si>
    <t>Gerda Vistnes</t>
  </si>
  <si>
    <t>Fredrikke Bøe</t>
  </si>
  <si>
    <t>Helge Engelsjord</t>
  </si>
  <si>
    <t>Profil 1</t>
  </si>
  <si>
    <t>Profil 2</t>
  </si>
  <si>
    <t>Profil 3</t>
  </si>
  <si>
    <t xml:space="preserve">        Sammenlagtliste Sommercup</t>
  </si>
  <si>
    <t>Kjell Furunes</t>
  </si>
  <si>
    <t>Amund Andersen</t>
  </si>
  <si>
    <t>Olaf Hauge</t>
  </si>
  <si>
    <t>Ola Egil Karlsvik</t>
  </si>
  <si>
    <t>Sivert Nyhaug</t>
  </si>
  <si>
    <t>Sommercup - profil 2, dag 3</t>
  </si>
  <si>
    <t>Edvard Hauge</t>
  </si>
  <si>
    <t>Sommercup - profil 3, dag 5</t>
  </si>
  <si>
    <t>Sommercup - profil 2, dag 4</t>
  </si>
  <si>
    <t>Sommercup - profil 3, dag 6</t>
  </si>
  <si>
    <t>Sommercup - profil 1, dag 7</t>
  </si>
  <si>
    <t>Sommercup - profil 1, dag 8</t>
  </si>
  <si>
    <t>John Ivar Nielsen</t>
  </si>
  <si>
    <t>Sommercup - profil 2, dag 9</t>
  </si>
  <si>
    <t>Sommercup - profil 2, dag 10</t>
  </si>
  <si>
    <t>Sommercup - profil 3, dag 11</t>
  </si>
  <si>
    <t>Sommercup - profil 3, dag 12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</si>
</sst>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</font>
    <font>
      <sz val="14"/>
      <name val="Arial"/>
    </font>
    <font>
      <sz val="26"/>
      <name val="Arial"/>
    </font>
    <font>
      <sz val="14"/>
      <name val="Arial"/>
      <family val="2"/>
    </font>
    <font>
      <sz val="28"/>
      <name val="Arial"/>
      <family val="2"/>
    </font>
    <font>
      <sz val="2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Protection="1"/>
    <xf numFmtId="0" fontId="2" fillId="2" borderId="4" xfId="0" applyFont="1" applyFill="1" applyBorder="1" applyProtection="1"/>
    <xf numFmtId="0" fontId="2" fillId="2" borderId="4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2" fillId="2" borderId="5" xfId="0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2" fontId="2" fillId="0" borderId="9" xfId="0" applyNumberFormat="1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13" xfId="0" applyFont="1" applyBorder="1" applyAlignment="1" applyProtection="1">
      <alignment horizontal="center"/>
      <protection locked="0"/>
    </xf>
    <xf numFmtId="1" fontId="4" fillId="0" borderId="4" xfId="0" applyNumberFormat="1" applyFont="1" applyBorder="1" applyAlignment="1">
      <alignment horizontal="center"/>
    </xf>
    <xf numFmtId="0" fontId="2" fillId="0" borderId="14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1" fontId="2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3" xfId="0" applyFont="1" applyBorder="1"/>
    <xf numFmtId="0" fontId="2" fillId="0" borderId="18" xfId="0" applyFont="1" applyBorder="1" applyAlignment="1" applyProtection="1">
      <alignment horizontal="center"/>
      <protection locked="0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2" fontId="2" fillId="0" borderId="13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/>
    </xf>
    <xf numFmtId="1" fontId="2" fillId="5" borderId="9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/>
    <xf numFmtId="0" fontId="2" fillId="4" borderId="8" xfId="0" applyFont="1" applyFill="1" applyBorder="1" applyAlignment="1">
      <alignment horizontal="center"/>
    </xf>
    <xf numFmtId="1" fontId="2" fillId="4" borderId="8" xfId="0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0" borderId="22" xfId="0" applyFont="1" applyBorder="1"/>
    <xf numFmtId="0" fontId="2" fillId="4" borderId="22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1" fontId="2" fillId="4" borderId="22" xfId="0" applyNumberFormat="1" applyFont="1" applyFill="1" applyBorder="1" applyAlignment="1">
      <alignment horizontal="center"/>
    </xf>
    <xf numFmtId="1" fontId="2" fillId="5" borderId="22" xfId="0" applyNumberFormat="1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1" xfId="0" applyFont="1" applyBorder="1"/>
    <xf numFmtId="0" fontId="2" fillId="4" borderId="21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2" fillId="5" borderId="21" xfId="0" applyNumberFormat="1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171450</xdr:rowOff>
    </xdr:from>
    <xdr:to>
      <xdr:col>2</xdr:col>
      <xdr:colOff>209550</xdr:colOff>
      <xdr:row>1</xdr:row>
      <xdr:rowOff>409575</xdr:rowOff>
    </xdr:to>
    <xdr:pic>
      <xdr:nvPicPr>
        <xdr:cNvPr id="2949" name="Bild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4825" y="171450"/>
          <a:ext cx="1981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2</xdr:col>
      <xdr:colOff>85725</xdr:colOff>
      <xdr:row>2</xdr:row>
      <xdr:rowOff>28575</xdr:rowOff>
    </xdr:to>
    <xdr:pic>
      <xdr:nvPicPr>
        <xdr:cNvPr id="25634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228600"/>
          <a:ext cx="1981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1</xdr:col>
      <xdr:colOff>1543050</xdr:colOff>
      <xdr:row>2</xdr:row>
      <xdr:rowOff>85725</xdr:rowOff>
    </xdr:to>
    <xdr:pic>
      <xdr:nvPicPr>
        <xdr:cNvPr id="26654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228600"/>
          <a:ext cx="17145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1685925</xdr:colOff>
      <xdr:row>2</xdr:row>
      <xdr:rowOff>28575</xdr:rowOff>
    </xdr:to>
    <xdr:pic>
      <xdr:nvPicPr>
        <xdr:cNvPr id="27677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581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219075</xdr:rowOff>
    </xdr:from>
    <xdr:to>
      <xdr:col>1</xdr:col>
      <xdr:colOff>1628775</xdr:colOff>
      <xdr:row>2</xdr:row>
      <xdr:rowOff>0</xdr:rowOff>
    </xdr:to>
    <xdr:pic>
      <xdr:nvPicPr>
        <xdr:cNvPr id="28699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7700" y="219075"/>
          <a:ext cx="15335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1457325</xdr:colOff>
      <xdr:row>1</xdr:row>
      <xdr:rowOff>409575</xdr:rowOff>
    </xdr:to>
    <xdr:pic>
      <xdr:nvPicPr>
        <xdr:cNvPr id="29723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3525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1323975</xdr:colOff>
      <xdr:row>1</xdr:row>
      <xdr:rowOff>409575</xdr:rowOff>
    </xdr:to>
    <xdr:pic>
      <xdr:nvPicPr>
        <xdr:cNvPr id="30747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219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1609725</xdr:colOff>
      <xdr:row>1</xdr:row>
      <xdr:rowOff>409575</xdr:rowOff>
    </xdr:to>
    <xdr:pic>
      <xdr:nvPicPr>
        <xdr:cNvPr id="31771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5049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1562100</xdr:colOff>
      <xdr:row>1</xdr:row>
      <xdr:rowOff>419100</xdr:rowOff>
    </xdr:to>
    <xdr:pic>
      <xdr:nvPicPr>
        <xdr:cNvPr id="32772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4573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1619250</xdr:colOff>
      <xdr:row>1</xdr:row>
      <xdr:rowOff>381000</xdr:rowOff>
    </xdr:to>
    <xdr:pic>
      <xdr:nvPicPr>
        <xdr:cNvPr id="33796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5144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1457325</xdr:colOff>
      <xdr:row>1</xdr:row>
      <xdr:rowOff>381000</xdr:rowOff>
    </xdr:to>
    <xdr:pic>
      <xdr:nvPicPr>
        <xdr:cNvPr id="34820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3525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1533525</xdr:colOff>
      <xdr:row>1</xdr:row>
      <xdr:rowOff>381000</xdr:rowOff>
    </xdr:to>
    <xdr:pic>
      <xdr:nvPicPr>
        <xdr:cNvPr id="35844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4287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257175</xdr:colOff>
      <xdr:row>2</xdr:row>
      <xdr:rowOff>47625</xdr:rowOff>
    </xdr:to>
    <xdr:pic>
      <xdr:nvPicPr>
        <xdr:cNvPr id="12887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" y="228600"/>
          <a:ext cx="1981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0"/>
  <sheetViews>
    <sheetView topLeftCell="A4" workbookViewId="0">
      <selection activeCell="B18" sqref="B18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8" width="12.140625" style="26" customWidth="1"/>
    <col min="9" max="9" width="10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3">
      <c r="D2" s="25"/>
      <c r="E2" s="27"/>
      <c r="F2" s="72" t="s">
        <v>24</v>
      </c>
      <c r="G2" s="25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29</v>
      </c>
      <c r="C9" s="36">
        <v>174</v>
      </c>
      <c r="D9" s="35">
        <v>197</v>
      </c>
      <c r="E9" s="36">
        <v>189</v>
      </c>
      <c r="F9" s="35">
        <v>200</v>
      </c>
      <c r="G9" s="37">
        <f t="shared" ref="G9:G20" si="0">F9+C9+D9+E9</f>
        <v>760</v>
      </c>
      <c r="H9" s="35">
        <v>44</v>
      </c>
      <c r="I9" s="38">
        <f t="shared" ref="I9:I20" si="1">G9/4</f>
        <v>190</v>
      </c>
      <c r="J9" s="37">
        <f t="shared" ref="J9:J20" si="2">G9+H9</f>
        <v>804</v>
      </c>
      <c r="K9" s="25"/>
      <c r="L9" s="25"/>
    </row>
    <row r="10" spans="1:17">
      <c r="A10" s="34">
        <v>2</v>
      </c>
      <c r="B10" s="9" t="s">
        <v>33</v>
      </c>
      <c r="C10" s="36">
        <v>183</v>
      </c>
      <c r="D10" s="35">
        <v>182</v>
      </c>
      <c r="E10" s="36">
        <v>192</v>
      </c>
      <c r="F10" s="35">
        <v>176</v>
      </c>
      <c r="G10" s="37">
        <f t="shared" si="0"/>
        <v>733</v>
      </c>
      <c r="H10" s="35">
        <v>52</v>
      </c>
      <c r="I10" s="38">
        <f t="shared" si="1"/>
        <v>183.25</v>
      </c>
      <c r="J10" s="37">
        <f t="shared" si="2"/>
        <v>785</v>
      </c>
      <c r="K10" s="25"/>
      <c r="L10" s="25"/>
    </row>
    <row r="11" spans="1:17">
      <c r="A11" s="34">
        <v>3</v>
      </c>
      <c r="B11" s="9" t="s">
        <v>27</v>
      </c>
      <c r="C11" s="36">
        <v>158</v>
      </c>
      <c r="D11" s="35">
        <v>177</v>
      </c>
      <c r="E11" s="36">
        <v>173</v>
      </c>
      <c r="F11" s="35">
        <v>178</v>
      </c>
      <c r="G11" s="37">
        <f t="shared" si="0"/>
        <v>686</v>
      </c>
      <c r="H11" s="35">
        <v>96</v>
      </c>
      <c r="I11" s="38">
        <f t="shared" si="1"/>
        <v>171.5</v>
      </c>
      <c r="J11" s="37">
        <f t="shared" si="2"/>
        <v>782</v>
      </c>
      <c r="K11" s="25"/>
      <c r="L11" s="25"/>
    </row>
    <row r="12" spans="1:17">
      <c r="A12" s="34">
        <v>4</v>
      </c>
      <c r="B12" s="9" t="s">
        <v>31</v>
      </c>
      <c r="C12" s="36">
        <v>161</v>
      </c>
      <c r="D12" s="35">
        <v>175</v>
      </c>
      <c r="E12" s="36">
        <v>147</v>
      </c>
      <c r="F12" s="35">
        <v>159</v>
      </c>
      <c r="G12" s="37">
        <f t="shared" si="0"/>
        <v>642</v>
      </c>
      <c r="H12" s="35">
        <v>132</v>
      </c>
      <c r="I12" s="38">
        <f t="shared" si="1"/>
        <v>160.5</v>
      </c>
      <c r="J12" s="37">
        <f t="shared" si="2"/>
        <v>774</v>
      </c>
      <c r="K12" s="25"/>
      <c r="L12" s="25"/>
    </row>
    <row r="13" spans="1:17">
      <c r="A13" s="34">
        <v>5</v>
      </c>
      <c r="B13" s="9" t="s">
        <v>44</v>
      </c>
      <c r="C13" s="36">
        <v>140</v>
      </c>
      <c r="D13" s="35">
        <v>179</v>
      </c>
      <c r="E13" s="36">
        <v>190</v>
      </c>
      <c r="F13" s="35">
        <v>156</v>
      </c>
      <c r="G13" s="37">
        <f t="shared" si="0"/>
        <v>665</v>
      </c>
      <c r="H13" s="35">
        <v>100</v>
      </c>
      <c r="I13" s="38">
        <f t="shared" si="1"/>
        <v>166.25</v>
      </c>
      <c r="J13" s="37">
        <f t="shared" si="2"/>
        <v>765</v>
      </c>
      <c r="K13" s="25"/>
      <c r="L13" s="25"/>
    </row>
    <row r="14" spans="1:17">
      <c r="A14" s="34">
        <v>6</v>
      </c>
      <c r="B14" s="9" t="s">
        <v>37</v>
      </c>
      <c r="C14" s="36">
        <v>155</v>
      </c>
      <c r="D14" s="35">
        <v>164</v>
      </c>
      <c r="E14" s="36">
        <v>173</v>
      </c>
      <c r="F14" s="35">
        <v>136</v>
      </c>
      <c r="G14" s="37">
        <f t="shared" si="0"/>
        <v>628</v>
      </c>
      <c r="H14" s="35">
        <v>104</v>
      </c>
      <c r="I14" s="38">
        <f t="shared" si="1"/>
        <v>157</v>
      </c>
      <c r="J14" s="37">
        <f t="shared" si="2"/>
        <v>732</v>
      </c>
      <c r="K14" s="25"/>
      <c r="L14" s="25"/>
    </row>
    <row r="15" spans="1:17">
      <c r="A15" s="34">
        <v>7</v>
      </c>
      <c r="B15" s="9" t="s">
        <v>47</v>
      </c>
      <c r="C15" s="36">
        <v>167</v>
      </c>
      <c r="D15" s="35">
        <v>132</v>
      </c>
      <c r="E15" s="36">
        <v>130</v>
      </c>
      <c r="F15" s="35">
        <v>176</v>
      </c>
      <c r="G15" s="37">
        <f t="shared" si="0"/>
        <v>605</v>
      </c>
      <c r="H15" s="35">
        <v>124</v>
      </c>
      <c r="I15" s="38">
        <f t="shared" si="1"/>
        <v>151.25</v>
      </c>
      <c r="J15" s="37">
        <f t="shared" si="2"/>
        <v>729</v>
      </c>
      <c r="K15" s="25"/>
      <c r="L15" s="25"/>
    </row>
    <row r="16" spans="1:17">
      <c r="A16" s="68">
        <v>8</v>
      </c>
      <c r="B16" s="62" t="s">
        <v>34</v>
      </c>
      <c r="C16" s="63">
        <v>136</v>
      </c>
      <c r="D16" s="47">
        <v>157</v>
      </c>
      <c r="E16" s="63">
        <v>213</v>
      </c>
      <c r="F16" s="47">
        <v>192</v>
      </c>
      <c r="G16" s="69">
        <f t="shared" si="0"/>
        <v>698</v>
      </c>
      <c r="H16" s="35">
        <v>24</v>
      </c>
      <c r="I16" s="70">
        <f t="shared" si="1"/>
        <v>174.5</v>
      </c>
      <c r="J16" s="69">
        <f t="shared" si="2"/>
        <v>722</v>
      </c>
      <c r="K16" s="25"/>
      <c r="L16" s="25"/>
    </row>
    <row r="17" spans="1:12">
      <c r="A17" s="68">
        <v>9</v>
      </c>
      <c r="B17" s="62" t="s">
        <v>43</v>
      </c>
      <c r="C17" s="63">
        <v>133</v>
      </c>
      <c r="D17" s="47">
        <v>133</v>
      </c>
      <c r="E17" s="63">
        <v>135</v>
      </c>
      <c r="F17" s="47">
        <v>114</v>
      </c>
      <c r="G17" s="69">
        <f t="shared" si="0"/>
        <v>515</v>
      </c>
      <c r="H17" s="35">
        <v>136</v>
      </c>
      <c r="I17" s="70">
        <f t="shared" si="1"/>
        <v>128.75</v>
      </c>
      <c r="J17" s="69">
        <f t="shared" si="2"/>
        <v>651</v>
      </c>
      <c r="K17" s="25"/>
      <c r="L17" s="25"/>
    </row>
    <row r="18" spans="1:12">
      <c r="A18" s="34">
        <v>10</v>
      </c>
      <c r="B18" s="9"/>
      <c r="C18" s="36"/>
      <c r="D18" s="35"/>
      <c r="E18" s="36"/>
      <c r="F18" s="35"/>
      <c r="G18" s="37">
        <f t="shared" si="0"/>
        <v>0</v>
      </c>
      <c r="H18" s="35">
        <v>0</v>
      </c>
      <c r="I18" s="38">
        <f t="shared" si="1"/>
        <v>0</v>
      </c>
      <c r="J18" s="37">
        <f t="shared" si="2"/>
        <v>0</v>
      </c>
      <c r="K18" s="25"/>
      <c r="L18" s="25"/>
    </row>
    <row r="19" spans="1:12">
      <c r="A19" s="39">
        <v>11</v>
      </c>
      <c r="B19" s="17"/>
      <c r="C19" s="40"/>
      <c r="D19" s="41"/>
      <c r="E19" s="40"/>
      <c r="F19" s="41"/>
      <c r="G19" s="43">
        <f t="shared" si="0"/>
        <v>0</v>
      </c>
      <c r="H19" s="35">
        <v>0</v>
      </c>
      <c r="I19" s="42">
        <f t="shared" si="1"/>
        <v>0</v>
      </c>
      <c r="J19" s="43">
        <f t="shared" si="2"/>
        <v>0</v>
      </c>
      <c r="K19" s="25"/>
      <c r="L19" s="25"/>
    </row>
    <row r="20" spans="1:12" ht="18.75" thickBot="1">
      <c r="A20" s="61">
        <v>12</v>
      </c>
      <c r="B20" s="49"/>
      <c r="C20" s="57"/>
      <c r="D20" s="58"/>
      <c r="E20" s="57"/>
      <c r="F20" s="58"/>
      <c r="G20" s="59">
        <f t="shared" si="0"/>
        <v>0</v>
      </c>
      <c r="H20" s="73">
        <v>0</v>
      </c>
      <c r="I20" s="60">
        <f t="shared" si="1"/>
        <v>0</v>
      </c>
      <c r="J20" s="59">
        <f t="shared" si="2"/>
        <v>0</v>
      </c>
      <c r="K20" s="25"/>
      <c r="L20" s="25"/>
    </row>
  </sheetData>
  <phoneticPr fontId="1" type="noConversion"/>
  <pageMargins left="0.35" right="0.5" top="0.98425196850393704" bottom="0.98425196850393704" header="0.51181102362204722" footer="0.51181102362204722"/>
  <pageSetup paperSize="9" orientation="landscape" r:id="rId1"/>
  <headerFooter alignWithMargins="0"/>
  <ignoredErrors>
    <ignoredError sqref="G18:G20 I18:I20 J18:J2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Q22"/>
  <sheetViews>
    <sheetView topLeftCell="A3" workbookViewId="0">
      <selection activeCell="B4" sqref="B4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23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47</v>
      </c>
      <c r="C9" s="36">
        <v>154</v>
      </c>
      <c r="D9" s="35">
        <v>223</v>
      </c>
      <c r="E9" s="36">
        <v>179</v>
      </c>
      <c r="F9" s="35">
        <v>176</v>
      </c>
      <c r="G9" s="37">
        <f t="shared" ref="G9:G22" si="0">F9+C9+D9+E9</f>
        <v>732</v>
      </c>
      <c r="H9" s="35">
        <v>124</v>
      </c>
      <c r="I9" s="38">
        <f t="shared" ref="I9:I22" si="1">G9/4</f>
        <v>183</v>
      </c>
      <c r="J9" s="37">
        <f t="shared" ref="J9:J22" si="2">G9+H9</f>
        <v>856</v>
      </c>
      <c r="K9" s="25"/>
      <c r="L9" s="25"/>
    </row>
    <row r="10" spans="1:17">
      <c r="A10" s="34">
        <v>2</v>
      </c>
      <c r="B10" s="9" t="s">
        <v>30</v>
      </c>
      <c r="C10" s="36">
        <v>182</v>
      </c>
      <c r="D10" s="35">
        <v>175</v>
      </c>
      <c r="E10" s="36">
        <v>219</v>
      </c>
      <c r="F10" s="35">
        <v>217</v>
      </c>
      <c r="G10" s="37">
        <f t="shared" si="0"/>
        <v>793</v>
      </c>
      <c r="H10" s="35">
        <v>60</v>
      </c>
      <c r="I10" s="38">
        <f t="shared" si="1"/>
        <v>198.25</v>
      </c>
      <c r="J10" s="37">
        <f t="shared" si="2"/>
        <v>853</v>
      </c>
      <c r="K10" s="25"/>
      <c r="L10" s="25"/>
    </row>
    <row r="11" spans="1:17">
      <c r="A11" s="34">
        <v>3</v>
      </c>
      <c r="B11" s="9" t="s">
        <v>33</v>
      </c>
      <c r="C11" s="36">
        <v>227</v>
      </c>
      <c r="D11" s="35">
        <v>194</v>
      </c>
      <c r="E11" s="36">
        <v>165</v>
      </c>
      <c r="F11" s="35">
        <v>168</v>
      </c>
      <c r="G11" s="37">
        <f t="shared" si="0"/>
        <v>754</v>
      </c>
      <c r="H11" s="35">
        <v>52</v>
      </c>
      <c r="I11" s="38">
        <f t="shared" si="1"/>
        <v>188.5</v>
      </c>
      <c r="J11" s="37">
        <f t="shared" si="2"/>
        <v>806</v>
      </c>
      <c r="K11" s="25"/>
      <c r="L11" s="25"/>
    </row>
    <row r="12" spans="1:17">
      <c r="A12" s="34">
        <v>4</v>
      </c>
      <c r="B12" s="9" t="s">
        <v>38</v>
      </c>
      <c r="C12" s="36">
        <v>176</v>
      </c>
      <c r="D12" s="35">
        <v>180</v>
      </c>
      <c r="E12" s="36">
        <v>189</v>
      </c>
      <c r="F12" s="35">
        <v>169</v>
      </c>
      <c r="G12" s="37">
        <f t="shared" si="0"/>
        <v>714</v>
      </c>
      <c r="H12" s="35">
        <v>92</v>
      </c>
      <c r="I12" s="38">
        <f t="shared" si="1"/>
        <v>178.5</v>
      </c>
      <c r="J12" s="37">
        <f t="shared" si="2"/>
        <v>806</v>
      </c>
      <c r="K12" s="25"/>
      <c r="L12" s="25"/>
    </row>
    <row r="13" spans="1:17">
      <c r="A13" s="34">
        <v>5</v>
      </c>
      <c r="B13" s="9" t="s">
        <v>25</v>
      </c>
      <c r="C13" s="36">
        <v>188</v>
      </c>
      <c r="D13" s="35">
        <v>153</v>
      </c>
      <c r="E13" s="36">
        <v>203</v>
      </c>
      <c r="F13" s="35">
        <v>179</v>
      </c>
      <c r="G13" s="37">
        <f t="shared" si="0"/>
        <v>723</v>
      </c>
      <c r="H13" s="35">
        <v>64</v>
      </c>
      <c r="I13" s="38">
        <f t="shared" si="1"/>
        <v>180.75</v>
      </c>
      <c r="J13" s="37">
        <f t="shared" si="2"/>
        <v>787</v>
      </c>
      <c r="K13" s="25"/>
      <c r="L13" s="25"/>
    </row>
    <row r="14" spans="1:17">
      <c r="A14" s="34">
        <v>6</v>
      </c>
      <c r="B14" s="9" t="s">
        <v>46</v>
      </c>
      <c r="C14" s="36">
        <v>153</v>
      </c>
      <c r="D14" s="35">
        <v>123</v>
      </c>
      <c r="E14" s="36">
        <v>163</v>
      </c>
      <c r="F14" s="35">
        <v>244</v>
      </c>
      <c r="G14" s="37">
        <f t="shared" si="0"/>
        <v>683</v>
      </c>
      <c r="H14" s="35">
        <v>104</v>
      </c>
      <c r="I14" s="38">
        <f t="shared" si="1"/>
        <v>170.75</v>
      </c>
      <c r="J14" s="37">
        <f t="shared" si="2"/>
        <v>787</v>
      </c>
      <c r="K14" s="25"/>
      <c r="L14" s="25"/>
    </row>
    <row r="15" spans="1:17">
      <c r="A15" s="34">
        <v>7</v>
      </c>
      <c r="B15" s="9" t="s">
        <v>27</v>
      </c>
      <c r="C15" s="36">
        <v>179</v>
      </c>
      <c r="D15" s="35">
        <v>170</v>
      </c>
      <c r="E15" s="36">
        <v>144</v>
      </c>
      <c r="F15" s="35">
        <v>192</v>
      </c>
      <c r="G15" s="37">
        <f t="shared" si="0"/>
        <v>685</v>
      </c>
      <c r="H15" s="35">
        <v>96</v>
      </c>
      <c r="I15" s="38">
        <f t="shared" si="1"/>
        <v>171.25</v>
      </c>
      <c r="J15" s="37">
        <f t="shared" si="2"/>
        <v>781</v>
      </c>
      <c r="K15" s="25"/>
      <c r="L15" s="25"/>
    </row>
    <row r="16" spans="1:17">
      <c r="A16" s="68">
        <v>8</v>
      </c>
      <c r="B16" s="62" t="s">
        <v>32</v>
      </c>
      <c r="C16" s="63">
        <v>133</v>
      </c>
      <c r="D16" s="47">
        <v>172</v>
      </c>
      <c r="E16" s="63">
        <v>192</v>
      </c>
      <c r="F16" s="47">
        <v>164</v>
      </c>
      <c r="G16" s="69">
        <f t="shared" si="0"/>
        <v>661</v>
      </c>
      <c r="H16" s="35">
        <v>108</v>
      </c>
      <c r="I16" s="70">
        <f t="shared" si="1"/>
        <v>165.25</v>
      </c>
      <c r="J16" s="69">
        <f t="shared" si="2"/>
        <v>769</v>
      </c>
      <c r="K16" s="25"/>
      <c r="L16" s="25"/>
    </row>
    <row r="17" spans="1:12">
      <c r="A17" s="68">
        <v>9</v>
      </c>
      <c r="B17" s="62" t="s">
        <v>43</v>
      </c>
      <c r="C17" s="63">
        <v>158</v>
      </c>
      <c r="D17" s="47">
        <v>175</v>
      </c>
      <c r="E17" s="63">
        <v>142</v>
      </c>
      <c r="F17" s="47">
        <v>141</v>
      </c>
      <c r="G17" s="69">
        <f t="shared" si="0"/>
        <v>616</v>
      </c>
      <c r="H17" s="35">
        <v>136</v>
      </c>
      <c r="I17" s="70">
        <f t="shared" si="1"/>
        <v>154</v>
      </c>
      <c r="J17" s="69">
        <f t="shared" si="2"/>
        <v>752</v>
      </c>
      <c r="K17" s="25"/>
      <c r="L17" s="25"/>
    </row>
    <row r="18" spans="1:12">
      <c r="A18" s="34">
        <v>10</v>
      </c>
      <c r="B18" s="9" t="s">
        <v>29</v>
      </c>
      <c r="C18" s="36">
        <v>202</v>
      </c>
      <c r="D18" s="35">
        <v>149</v>
      </c>
      <c r="E18" s="36">
        <v>158</v>
      </c>
      <c r="F18" s="35">
        <v>157</v>
      </c>
      <c r="G18" s="37">
        <f t="shared" si="0"/>
        <v>666</v>
      </c>
      <c r="H18" s="35">
        <v>44</v>
      </c>
      <c r="I18" s="38">
        <f t="shared" si="1"/>
        <v>166.5</v>
      </c>
      <c r="J18" s="37">
        <f t="shared" si="2"/>
        <v>710</v>
      </c>
      <c r="K18" s="25"/>
      <c r="L18" s="25"/>
    </row>
    <row r="19" spans="1:12">
      <c r="A19" s="39">
        <v>11</v>
      </c>
      <c r="B19" s="17" t="s">
        <v>31</v>
      </c>
      <c r="C19" s="40">
        <v>135</v>
      </c>
      <c r="D19" s="41">
        <v>140</v>
      </c>
      <c r="E19" s="40">
        <v>178</v>
      </c>
      <c r="F19" s="41">
        <v>108</v>
      </c>
      <c r="G19" s="43">
        <f t="shared" si="0"/>
        <v>561</v>
      </c>
      <c r="H19" s="35">
        <v>132</v>
      </c>
      <c r="I19" s="42">
        <f t="shared" si="1"/>
        <v>140.25</v>
      </c>
      <c r="J19" s="43">
        <f t="shared" si="2"/>
        <v>693</v>
      </c>
      <c r="K19" s="25"/>
      <c r="L19" s="25"/>
    </row>
    <row r="20" spans="1:12">
      <c r="A20" s="39">
        <v>12</v>
      </c>
      <c r="B20" s="17" t="s">
        <v>36</v>
      </c>
      <c r="C20" s="40">
        <v>133</v>
      </c>
      <c r="D20" s="41">
        <v>126</v>
      </c>
      <c r="E20" s="40">
        <v>162</v>
      </c>
      <c r="F20" s="41">
        <v>126</v>
      </c>
      <c r="G20" s="43">
        <f t="shared" si="0"/>
        <v>547</v>
      </c>
      <c r="H20" s="35">
        <v>140</v>
      </c>
      <c r="I20" s="42">
        <f t="shared" si="1"/>
        <v>136.75</v>
      </c>
      <c r="J20" s="43">
        <f t="shared" si="2"/>
        <v>687</v>
      </c>
      <c r="K20" s="25"/>
      <c r="L20" s="25"/>
    </row>
    <row r="21" spans="1:12">
      <c r="A21" s="39">
        <v>13</v>
      </c>
      <c r="B21" s="17" t="s">
        <v>45</v>
      </c>
      <c r="C21" s="40">
        <v>93</v>
      </c>
      <c r="D21" s="41">
        <v>165</v>
      </c>
      <c r="E21" s="40">
        <v>143</v>
      </c>
      <c r="F21" s="41">
        <v>106</v>
      </c>
      <c r="G21" s="43">
        <f t="shared" si="0"/>
        <v>507</v>
      </c>
      <c r="H21" s="35">
        <v>140</v>
      </c>
      <c r="I21" s="42">
        <f t="shared" si="1"/>
        <v>126.75</v>
      </c>
      <c r="J21" s="43">
        <f t="shared" si="2"/>
        <v>647</v>
      </c>
    </row>
    <row r="22" spans="1:12" ht="18.75" thickBot="1">
      <c r="A22" s="61">
        <v>14</v>
      </c>
      <c r="B22" s="49" t="s">
        <v>26</v>
      </c>
      <c r="C22" s="57">
        <v>172</v>
      </c>
      <c r="D22" s="58">
        <v>144</v>
      </c>
      <c r="E22" s="57">
        <v>173</v>
      </c>
      <c r="F22" s="58">
        <v>97</v>
      </c>
      <c r="G22" s="59">
        <f t="shared" si="0"/>
        <v>586</v>
      </c>
      <c r="H22" s="73">
        <v>56</v>
      </c>
      <c r="I22" s="60">
        <f t="shared" si="1"/>
        <v>146.5</v>
      </c>
      <c r="J22" s="59">
        <f t="shared" si="2"/>
        <v>642</v>
      </c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22"/>
  <sheetViews>
    <sheetView topLeftCell="A4" workbookViewId="0">
      <selection activeCell="D1" sqref="D1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48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33</v>
      </c>
      <c r="C9" s="36">
        <v>201</v>
      </c>
      <c r="D9" s="35">
        <v>203</v>
      </c>
      <c r="E9" s="36">
        <v>248</v>
      </c>
      <c r="F9" s="35">
        <v>235</v>
      </c>
      <c r="G9" s="37">
        <f t="shared" ref="G9:G22" si="0">F9+C9+D9+E9</f>
        <v>887</v>
      </c>
      <c r="H9" s="35">
        <v>52</v>
      </c>
      <c r="I9" s="38">
        <f t="shared" ref="I9:I22" si="1">G9/4</f>
        <v>221.75</v>
      </c>
      <c r="J9" s="37">
        <f t="shared" ref="J9:J22" si="2">G9+H9</f>
        <v>939</v>
      </c>
      <c r="K9" s="25"/>
      <c r="L9" s="25"/>
    </row>
    <row r="10" spans="1:17">
      <c r="A10" s="34">
        <v>2</v>
      </c>
      <c r="B10" s="9" t="s">
        <v>35</v>
      </c>
      <c r="C10" s="36">
        <v>220</v>
      </c>
      <c r="D10" s="35">
        <v>194</v>
      </c>
      <c r="E10" s="36">
        <v>235</v>
      </c>
      <c r="F10" s="35">
        <v>179</v>
      </c>
      <c r="G10" s="37">
        <f t="shared" si="0"/>
        <v>828</v>
      </c>
      <c r="H10" s="35">
        <v>4</v>
      </c>
      <c r="I10" s="38">
        <f t="shared" si="1"/>
        <v>207</v>
      </c>
      <c r="J10" s="37">
        <f t="shared" si="2"/>
        <v>832</v>
      </c>
      <c r="K10" s="25"/>
      <c r="L10" s="25"/>
    </row>
    <row r="11" spans="1:17">
      <c r="A11" s="34">
        <v>3</v>
      </c>
      <c r="B11" s="9" t="s">
        <v>46</v>
      </c>
      <c r="C11" s="36">
        <v>165</v>
      </c>
      <c r="D11" s="35">
        <v>143</v>
      </c>
      <c r="E11" s="36">
        <v>184</v>
      </c>
      <c r="F11" s="35">
        <v>212</v>
      </c>
      <c r="G11" s="37">
        <f t="shared" si="0"/>
        <v>704</v>
      </c>
      <c r="H11" s="35">
        <v>104</v>
      </c>
      <c r="I11" s="38">
        <f t="shared" si="1"/>
        <v>176</v>
      </c>
      <c r="J11" s="37">
        <f t="shared" si="2"/>
        <v>808</v>
      </c>
      <c r="K11" s="25"/>
      <c r="L11" s="25"/>
    </row>
    <row r="12" spans="1:17">
      <c r="A12" s="34">
        <v>4</v>
      </c>
      <c r="B12" s="9" t="s">
        <v>28</v>
      </c>
      <c r="C12" s="36">
        <v>208</v>
      </c>
      <c r="D12" s="35">
        <v>138</v>
      </c>
      <c r="E12" s="36">
        <v>245</v>
      </c>
      <c r="F12" s="35">
        <v>174</v>
      </c>
      <c r="G12" s="37">
        <f t="shared" si="0"/>
        <v>765</v>
      </c>
      <c r="H12" s="35">
        <v>40</v>
      </c>
      <c r="I12" s="38">
        <f t="shared" si="1"/>
        <v>191.25</v>
      </c>
      <c r="J12" s="37">
        <f t="shared" si="2"/>
        <v>805</v>
      </c>
      <c r="K12" s="25"/>
      <c r="L12" s="25"/>
    </row>
    <row r="13" spans="1:17">
      <c r="A13" s="34">
        <v>5</v>
      </c>
      <c r="B13" s="9" t="s">
        <v>27</v>
      </c>
      <c r="C13" s="36">
        <v>155</v>
      </c>
      <c r="D13" s="35">
        <v>192</v>
      </c>
      <c r="E13" s="36">
        <v>166</v>
      </c>
      <c r="F13" s="35">
        <v>176</v>
      </c>
      <c r="G13" s="37">
        <f t="shared" si="0"/>
        <v>689</v>
      </c>
      <c r="H13" s="35">
        <v>96</v>
      </c>
      <c r="I13" s="38">
        <f t="shared" si="1"/>
        <v>172.25</v>
      </c>
      <c r="J13" s="37">
        <f t="shared" si="2"/>
        <v>785</v>
      </c>
      <c r="K13" s="25"/>
      <c r="L13" s="25"/>
    </row>
    <row r="14" spans="1:17">
      <c r="A14" s="34">
        <v>6</v>
      </c>
      <c r="B14" s="9" t="s">
        <v>25</v>
      </c>
      <c r="C14" s="36">
        <v>166</v>
      </c>
      <c r="D14" s="35">
        <v>174</v>
      </c>
      <c r="E14" s="36">
        <v>172</v>
      </c>
      <c r="F14" s="35">
        <v>202</v>
      </c>
      <c r="G14" s="37">
        <f t="shared" si="0"/>
        <v>714</v>
      </c>
      <c r="H14" s="35">
        <v>64</v>
      </c>
      <c r="I14" s="38">
        <f t="shared" si="1"/>
        <v>178.5</v>
      </c>
      <c r="J14" s="37">
        <f t="shared" si="2"/>
        <v>778</v>
      </c>
      <c r="K14" s="25"/>
      <c r="L14" s="25"/>
    </row>
    <row r="15" spans="1:17">
      <c r="A15" s="34">
        <v>7</v>
      </c>
      <c r="B15" s="9" t="s">
        <v>47</v>
      </c>
      <c r="C15" s="36">
        <v>162</v>
      </c>
      <c r="D15" s="35">
        <v>212</v>
      </c>
      <c r="E15" s="36">
        <v>136</v>
      </c>
      <c r="F15" s="35">
        <v>143</v>
      </c>
      <c r="G15" s="37">
        <f t="shared" si="0"/>
        <v>653</v>
      </c>
      <c r="H15" s="35">
        <v>124</v>
      </c>
      <c r="I15" s="38">
        <f t="shared" si="1"/>
        <v>163.25</v>
      </c>
      <c r="J15" s="37">
        <f t="shared" si="2"/>
        <v>777</v>
      </c>
      <c r="K15" s="25"/>
      <c r="L15" s="25"/>
    </row>
    <row r="16" spans="1:17">
      <c r="A16" s="68">
        <v>8</v>
      </c>
      <c r="B16" s="62" t="s">
        <v>32</v>
      </c>
      <c r="C16" s="63">
        <v>158</v>
      </c>
      <c r="D16" s="47">
        <v>179</v>
      </c>
      <c r="E16" s="63">
        <v>150</v>
      </c>
      <c r="F16" s="47">
        <v>167</v>
      </c>
      <c r="G16" s="69">
        <f t="shared" si="0"/>
        <v>654</v>
      </c>
      <c r="H16" s="35">
        <v>108</v>
      </c>
      <c r="I16" s="70">
        <f t="shared" si="1"/>
        <v>163.5</v>
      </c>
      <c r="J16" s="69">
        <f t="shared" si="2"/>
        <v>762</v>
      </c>
      <c r="K16" s="25"/>
      <c r="L16" s="25"/>
    </row>
    <row r="17" spans="1:12">
      <c r="A17" s="68">
        <v>9</v>
      </c>
      <c r="B17" s="62" t="s">
        <v>31</v>
      </c>
      <c r="C17" s="63">
        <v>163</v>
      </c>
      <c r="D17" s="47">
        <v>130</v>
      </c>
      <c r="E17" s="63">
        <v>136</v>
      </c>
      <c r="F17" s="47">
        <v>167</v>
      </c>
      <c r="G17" s="69">
        <f t="shared" si="0"/>
        <v>596</v>
      </c>
      <c r="H17" s="35">
        <v>132</v>
      </c>
      <c r="I17" s="70">
        <f t="shared" si="1"/>
        <v>149</v>
      </c>
      <c r="J17" s="69">
        <f t="shared" si="2"/>
        <v>728</v>
      </c>
      <c r="K17" s="25"/>
      <c r="L17" s="25"/>
    </row>
    <row r="18" spans="1:12">
      <c r="A18" s="34">
        <v>10</v>
      </c>
      <c r="B18" s="9" t="s">
        <v>38</v>
      </c>
      <c r="C18" s="36">
        <v>154</v>
      </c>
      <c r="D18" s="35">
        <v>172</v>
      </c>
      <c r="E18" s="36">
        <v>155</v>
      </c>
      <c r="F18" s="35">
        <v>152</v>
      </c>
      <c r="G18" s="37">
        <f t="shared" si="0"/>
        <v>633</v>
      </c>
      <c r="H18" s="35">
        <v>92</v>
      </c>
      <c r="I18" s="38">
        <f t="shared" si="1"/>
        <v>158.25</v>
      </c>
      <c r="J18" s="37">
        <f t="shared" si="2"/>
        <v>725</v>
      </c>
      <c r="K18" s="25"/>
      <c r="L18" s="25"/>
    </row>
    <row r="19" spans="1:12">
      <c r="A19" s="39">
        <v>11</v>
      </c>
      <c r="B19" s="17" t="s">
        <v>43</v>
      </c>
      <c r="C19" s="40">
        <v>140</v>
      </c>
      <c r="D19" s="41">
        <v>144</v>
      </c>
      <c r="E19" s="40">
        <v>170</v>
      </c>
      <c r="F19" s="41">
        <v>132</v>
      </c>
      <c r="G19" s="43">
        <f t="shared" si="0"/>
        <v>586</v>
      </c>
      <c r="H19" s="35">
        <v>136</v>
      </c>
      <c r="I19" s="42">
        <f t="shared" si="1"/>
        <v>146.5</v>
      </c>
      <c r="J19" s="43">
        <f t="shared" si="2"/>
        <v>722</v>
      </c>
      <c r="K19" s="25"/>
      <c r="L19" s="25"/>
    </row>
    <row r="20" spans="1:12">
      <c r="A20" s="39">
        <v>12</v>
      </c>
      <c r="B20" s="17" t="s">
        <v>36</v>
      </c>
      <c r="C20" s="40">
        <v>147</v>
      </c>
      <c r="D20" s="41">
        <v>142</v>
      </c>
      <c r="E20" s="40">
        <v>146</v>
      </c>
      <c r="F20" s="41">
        <v>142</v>
      </c>
      <c r="G20" s="43">
        <f t="shared" si="0"/>
        <v>577</v>
      </c>
      <c r="H20" s="35">
        <v>140</v>
      </c>
      <c r="I20" s="42">
        <f t="shared" si="1"/>
        <v>144.25</v>
      </c>
      <c r="J20" s="43">
        <f t="shared" si="2"/>
        <v>717</v>
      </c>
      <c r="K20" s="25"/>
      <c r="L20" s="25"/>
    </row>
    <row r="21" spans="1:12">
      <c r="A21" s="39">
        <v>13</v>
      </c>
      <c r="B21" s="17" t="s">
        <v>49</v>
      </c>
      <c r="C21" s="40">
        <v>138</v>
      </c>
      <c r="D21" s="41">
        <v>103</v>
      </c>
      <c r="E21" s="40">
        <v>149</v>
      </c>
      <c r="F21" s="41">
        <v>135</v>
      </c>
      <c r="G21" s="43">
        <f t="shared" si="0"/>
        <v>525</v>
      </c>
      <c r="H21" s="35">
        <v>140</v>
      </c>
      <c r="I21" s="42">
        <f t="shared" si="1"/>
        <v>131.25</v>
      </c>
      <c r="J21" s="43">
        <f t="shared" si="2"/>
        <v>665</v>
      </c>
    </row>
    <row r="22" spans="1:12" ht="18.75" thickBot="1">
      <c r="A22" s="61">
        <v>14</v>
      </c>
      <c r="B22" s="49" t="s">
        <v>45</v>
      </c>
      <c r="C22" s="57">
        <v>116</v>
      </c>
      <c r="D22" s="58">
        <v>115</v>
      </c>
      <c r="E22" s="57">
        <v>156</v>
      </c>
      <c r="F22" s="58">
        <v>128</v>
      </c>
      <c r="G22" s="59">
        <f t="shared" si="0"/>
        <v>515</v>
      </c>
      <c r="H22" s="73">
        <v>140</v>
      </c>
      <c r="I22" s="60">
        <f t="shared" si="1"/>
        <v>128.75</v>
      </c>
      <c r="J22" s="59">
        <f t="shared" si="2"/>
        <v>655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Q20"/>
  <sheetViews>
    <sheetView workbookViewId="0">
      <selection activeCell="F3" sqref="F3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51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30</v>
      </c>
      <c r="C9" s="36">
        <v>185</v>
      </c>
      <c r="D9" s="35">
        <v>227</v>
      </c>
      <c r="E9" s="36">
        <v>199</v>
      </c>
      <c r="F9" s="35">
        <v>181</v>
      </c>
      <c r="G9" s="37">
        <f t="shared" ref="G9:G17" si="0">F9+C9+D9+E9</f>
        <v>792</v>
      </c>
      <c r="H9" s="35">
        <v>60</v>
      </c>
      <c r="I9" s="38">
        <f t="shared" ref="I9:I17" si="1">G9/4</f>
        <v>198</v>
      </c>
      <c r="J9" s="37">
        <f t="shared" ref="J9:J17" si="2">G9+H9</f>
        <v>852</v>
      </c>
      <c r="K9" s="25"/>
      <c r="L9" s="25"/>
    </row>
    <row r="10" spans="1:17">
      <c r="A10" s="34">
        <v>2</v>
      </c>
      <c r="B10" s="9" t="s">
        <v>47</v>
      </c>
      <c r="C10" s="36">
        <v>172</v>
      </c>
      <c r="D10" s="35">
        <v>177</v>
      </c>
      <c r="E10" s="36">
        <v>149</v>
      </c>
      <c r="F10" s="35">
        <v>165</v>
      </c>
      <c r="G10" s="37">
        <f t="shared" si="0"/>
        <v>663</v>
      </c>
      <c r="H10" s="35">
        <v>124</v>
      </c>
      <c r="I10" s="38">
        <f t="shared" si="1"/>
        <v>165.75</v>
      </c>
      <c r="J10" s="37">
        <f t="shared" si="2"/>
        <v>787</v>
      </c>
      <c r="K10" s="25"/>
      <c r="L10" s="25"/>
    </row>
    <row r="11" spans="1:17">
      <c r="A11" s="34">
        <v>3</v>
      </c>
      <c r="B11" s="9" t="s">
        <v>43</v>
      </c>
      <c r="C11" s="36">
        <v>156</v>
      </c>
      <c r="D11" s="35">
        <v>129</v>
      </c>
      <c r="E11" s="36">
        <v>140</v>
      </c>
      <c r="F11" s="35">
        <v>188</v>
      </c>
      <c r="G11" s="37">
        <f t="shared" si="0"/>
        <v>613</v>
      </c>
      <c r="H11" s="35">
        <v>136</v>
      </c>
      <c r="I11" s="38">
        <f t="shared" si="1"/>
        <v>153.25</v>
      </c>
      <c r="J11" s="37">
        <f t="shared" si="2"/>
        <v>749</v>
      </c>
      <c r="K11" s="25"/>
      <c r="L11" s="25"/>
    </row>
    <row r="12" spans="1:17">
      <c r="A12" s="34">
        <v>4</v>
      </c>
      <c r="B12" s="9" t="s">
        <v>31</v>
      </c>
      <c r="C12" s="36">
        <v>142</v>
      </c>
      <c r="D12" s="35">
        <v>139</v>
      </c>
      <c r="E12" s="36">
        <v>149</v>
      </c>
      <c r="F12" s="35">
        <v>157</v>
      </c>
      <c r="G12" s="37">
        <f t="shared" si="0"/>
        <v>587</v>
      </c>
      <c r="H12" s="35">
        <v>132</v>
      </c>
      <c r="I12" s="38">
        <f t="shared" si="1"/>
        <v>146.75</v>
      </c>
      <c r="J12" s="37">
        <f t="shared" si="2"/>
        <v>719</v>
      </c>
      <c r="K12" s="25"/>
      <c r="L12" s="25"/>
    </row>
    <row r="13" spans="1:17">
      <c r="A13" s="34">
        <v>5</v>
      </c>
      <c r="B13" s="9" t="s">
        <v>36</v>
      </c>
      <c r="C13" s="36">
        <v>125</v>
      </c>
      <c r="D13" s="35">
        <v>136</v>
      </c>
      <c r="E13" s="36">
        <v>157</v>
      </c>
      <c r="F13" s="35">
        <v>144</v>
      </c>
      <c r="G13" s="37">
        <f t="shared" si="0"/>
        <v>562</v>
      </c>
      <c r="H13" s="35">
        <v>140</v>
      </c>
      <c r="I13" s="38">
        <f t="shared" si="1"/>
        <v>140.5</v>
      </c>
      <c r="J13" s="37">
        <f t="shared" si="2"/>
        <v>702</v>
      </c>
      <c r="K13" s="25"/>
      <c r="L13" s="25"/>
    </row>
    <row r="14" spans="1:17">
      <c r="A14" s="34">
        <v>6</v>
      </c>
      <c r="B14" s="9" t="s">
        <v>27</v>
      </c>
      <c r="C14" s="36">
        <v>148</v>
      </c>
      <c r="D14" s="35">
        <v>143</v>
      </c>
      <c r="E14" s="36">
        <v>151</v>
      </c>
      <c r="F14" s="35">
        <v>148</v>
      </c>
      <c r="G14" s="37">
        <f t="shared" si="0"/>
        <v>590</v>
      </c>
      <c r="H14" s="35">
        <v>96</v>
      </c>
      <c r="I14" s="38">
        <f t="shared" si="1"/>
        <v>147.5</v>
      </c>
      <c r="J14" s="37">
        <f t="shared" si="2"/>
        <v>686</v>
      </c>
      <c r="K14" s="25"/>
      <c r="L14" s="25"/>
    </row>
    <row r="15" spans="1:17">
      <c r="A15" s="34">
        <v>7</v>
      </c>
      <c r="B15" s="9" t="s">
        <v>38</v>
      </c>
      <c r="C15" s="36">
        <v>161</v>
      </c>
      <c r="D15" s="35">
        <v>122</v>
      </c>
      <c r="E15" s="36">
        <v>137</v>
      </c>
      <c r="F15" s="35">
        <v>167</v>
      </c>
      <c r="G15" s="37">
        <f t="shared" si="0"/>
        <v>587</v>
      </c>
      <c r="H15" s="35">
        <v>92</v>
      </c>
      <c r="I15" s="38">
        <f t="shared" si="1"/>
        <v>146.75</v>
      </c>
      <c r="J15" s="37">
        <f t="shared" si="2"/>
        <v>679</v>
      </c>
      <c r="K15" s="25"/>
      <c r="L15" s="25"/>
    </row>
    <row r="16" spans="1:17">
      <c r="A16" s="68">
        <v>8</v>
      </c>
      <c r="B16" s="62"/>
      <c r="C16" s="63"/>
      <c r="D16" s="47"/>
      <c r="E16" s="63"/>
      <c r="F16" s="47"/>
      <c r="G16" s="69">
        <f t="shared" si="0"/>
        <v>0</v>
      </c>
      <c r="H16" s="35"/>
      <c r="I16" s="70">
        <f t="shared" si="1"/>
        <v>0</v>
      </c>
      <c r="J16" s="69">
        <f t="shared" si="2"/>
        <v>0</v>
      </c>
      <c r="K16" s="25"/>
      <c r="L16" s="25"/>
    </row>
    <row r="17" spans="1:12">
      <c r="A17" s="68">
        <v>9</v>
      </c>
      <c r="B17" s="62"/>
      <c r="C17" s="63"/>
      <c r="D17" s="47"/>
      <c r="E17" s="63"/>
      <c r="F17" s="47"/>
      <c r="G17" s="69">
        <f t="shared" si="0"/>
        <v>0</v>
      </c>
      <c r="H17" s="35"/>
      <c r="I17" s="70">
        <f t="shared" si="1"/>
        <v>0</v>
      </c>
      <c r="J17" s="69">
        <f t="shared" si="2"/>
        <v>0</v>
      </c>
      <c r="K17" s="25"/>
      <c r="L17" s="25"/>
    </row>
    <row r="18" spans="1:12">
      <c r="A18" s="34">
        <v>10</v>
      </c>
      <c r="B18" s="9"/>
      <c r="C18" s="36"/>
      <c r="D18" s="35"/>
      <c r="E18" s="36"/>
      <c r="F18" s="35"/>
      <c r="G18" s="37"/>
      <c r="H18" s="35"/>
      <c r="I18" s="38"/>
      <c r="J18" s="37"/>
      <c r="K18" s="25"/>
      <c r="L18" s="25"/>
    </row>
    <row r="19" spans="1:12">
      <c r="A19" s="39">
        <v>11</v>
      </c>
      <c r="B19" s="17"/>
      <c r="C19" s="40"/>
      <c r="D19" s="41"/>
      <c r="E19" s="40"/>
      <c r="F19" s="41"/>
      <c r="G19" s="43"/>
      <c r="H19" s="35"/>
      <c r="I19" s="42"/>
      <c r="J19" s="43"/>
      <c r="K19" s="25"/>
      <c r="L19" s="25"/>
    </row>
    <row r="20" spans="1:12" ht="18.75" thickBot="1">
      <c r="A20" s="61">
        <v>12</v>
      </c>
      <c r="B20" s="49"/>
      <c r="C20" s="57"/>
      <c r="D20" s="58"/>
      <c r="E20" s="57"/>
      <c r="F20" s="58"/>
      <c r="G20" s="59"/>
      <c r="H20" s="73"/>
      <c r="I20" s="60"/>
      <c r="J20" s="59"/>
      <c r="K20" s="25"/>
      <c r="L20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Q22"/>
  <sheetViews>
    <sheetView topLeftCell="A3" zoomScaleNormal="100" workbookViewId="0">
      <selection activeCell="B9" sqref="B9:J22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50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36</v>
      </c>
      <c r="C9" s="36">
        <v>132</v>
      </c>
      <c r="D9" s="35">
        <v>152</v>
      </c>
      <c r="E9" s="36">
        <v>149</v>
      </c>
      <c r="F9" s="35">
        <v>198</v>
      </c>
      <c r="G9" s="37">
        <f t="shared" ref="G9:G21" si="0">F9+C9+D9+E9</f>
        <v>631</v>
      </c>
      <c r="H9" s="35">
        <v>140</v>
      </c>
      <c r="I9" s="38">
        <f t="shared" ref="I9:I21" si="1">G9/4</f>
        <v>157.75</v>
      </c>
      <c r="J9" s="37">
        <f t="shared" ref="J9:J21" si="2">G9+H9</f>
        <v>771</v>
      </c>
      <c r="K9" s="25"/>
      <c r="L9" s="25"/>
    </row>
    <row r="10" spans="1:17">
      <c r="A10" s="34">
        <v>2</v>
      </c>
      <c r="B10" s="9" t="s">
        <v>37</v>
      </c>
      <c r="C10" s="36">
        <v>166</v>
      </c>
      <c r="D10" s="35">
        <v>147</v>
      </c>
      <c r="E10" s="36">
        <v>163</v>
      </c>
      <c r="F10" s="35">
        <v>168</v>
      </c>
      <c r="G10" s="37">
        <f t="shared" si="0"/>
        <v>644</v>
      </c>
      <c r="H10" s="35">
        <v>104</v>
      </c>
      <c r="I10" s="38">
        <f t="shared" si="1"/>
        <v>161</v>
      </c>
      <c r="J10" s="37">
        <f t="shared" si="2"/>
        <v>748</v>
      </c>
      <c r="K10" s="25"/>
      <c r="L10" s="25"/>
    </row>
    <row r="11" spans="1:17">
      <c r="A11" s="34">
        <v>3</v>
      </c>
      <c r="B11" s="9" t="s">
        <v>34</v>
      </c>
      <c r="C11" s="36">
        <v>221</v>
      </c>
      <c r="D11" s="35">
        <v>166</v>
      </c>
      <c r="E11" s="36">
        <v>207</v>
      </c>
      <c r="F11" s="35">
        <v>127</v>
      </c>
      <c r="G11" s="37">
        <f t="shared" si="0"/>
        <v>721</v>
      </c>
      <c r="H11" s="35">
        <v>24</v>
      </c>
      <c r="I11" s="38">
        <f t="shared" si="1"/>
        <v>180.25</v>
      </c>
      <c r="J11" s="37">
        <f t="shared" si="2"/>
        <v>745</v>
      </c>
      <c r="K11" s="25"/>
      <c r="L11" s="25"/>
    </row>
    <row r="12" spans="1:17">
      <c r="A12" s="34">
        <v>4</v>
      </c>
      <c r="B12" s="9" t="s">
        <v>47</v>
      </c>
      <c r="C12" s="36">
        <v>147</v>
      </c>
      <c r="D12" s="35">
        <v>181</v>
      </c>
      <c r="E12" s="36">
        <v>121</v>
      </c>
      <c r="F12" s="35">
        <v>165</v>
      </c>
      <c r="G12" s="37">
        <f t="shared" si="0"/>
        <v>614</v>
      </c>
      <c r="H12" s="35">
        <v>124</v>
      </c>
      <c r="I12" s="38">
        <f t="shared" si="1"/>
        <v>153.5</v>
      </c>
      <c r="J12" s="37">
        <f t="shared" si="2"/>
        <v>738</v>
      </c>
      <c r="K12" s="25"/>
      <c r="L12" s="25"/>
    </row>
    <row r="13" spans="1:17">
      <c r="A13" s="34">
        <v>5</v>
      </c>
      <c r="B13" s="9" t="s">
        <v>27</v>
      </c>
      <c r="C13" s="36">
        <v>170</v>
      </c>
      <c r="D13" s="35">
        <v>150</v>
      </c>
      <c r="E13" s="36">
        <v>152</v>
      </c>
      <c r="F13" s="35">
        <v>156</v>
      </c>
      <c r="G13" s="37">
        <f t="shared" si="0"/>
        <v>628</v>
      </c>
      <c r="H13" s="35">
        <v>96</v>
      </c>
      <c r="I13" s="38">
        <f t="shared" si="1"/>
        <v>157</v>
      </c>
      <c r="J13" s="37">
        <f t="shared" si="2"/>
        <v>724</v>
      </c>
      <c r="K13" s="25"/>
      <c r="L13" s="25"/>
    </row>
    <row r="14" spans="1:17">
      <c r="A14" s="34">
        <v>6</v>
      </c>
      <c r="B14" s="9" t="s">
        <v>43</v>
      </c>
      <c r="C14" s="36">
        <v>131</v>
      </c>
      <c r="D14" s="35">
        <v>172</v>
      </c>
      <c r="E14" s="36">
        <v>110</v>
      </c>
      <c r="F14" s="35">
        <v>167</v>
      </c>
      <c r="G14" s="37">
        <f t="shared" si="0"/>
        <v>580</v>
      </c>
      <c r="H14" s="35">
        <v>136</v>
      </c>
      <c r="I14" s="38">
        <f t="shared" si="1"/>
        <v>145</v>
      </c>
      <c r="J14" s="37">
        <f t="shared" si="2"/>
        <v>716</v>
      </c>
      <c r="K14" s="25"/>
      <c r="L14" s="25"/>
    </row>
    <row r="15" spans="1:17">
      <c r="A15" s="34">
        <v>7</v>
      </c>
      <c r="B15" s="9" t="s">
        <v>28</v>
      </c>
      <c r="C15" s="36">
        <v>186</v>
      </c>
      <c r="D15" s="35">
        <v>142</v>
      </c>
      <c r="E15" s="36">
        <v>173</v>
      </c>
      <c r="F15" s="35">
        <v>167</v>
      </c>
      <c r="G15" s="37">
        <f t="shared" si="0"/>
        <v>668</v>
      </c>
      <c r="H15" s="35">
        <v>40</v>
      </c>
      <c r="I15" s="38">
        <f t="shared" si="1"/>
        <v>167</v>
      </c>
      <c r="J15" s="37">
        <f t="shared" si="2"/>
        <v>708</v>
      </c>
      <c r="K15" s="25"/>
      <c r="L15" s="25"/>
    </row>
    <row r="16" spans="1:17">
      <c r="A16" s="68">
        <v>8</v>
      </c>
      <c r="B16" s="62" t="s">
        <v>31</v>
      </c>
      <c r="C16" s="63">
        <v>151</v>
      </c>
      <c r="D16" s="47">
        <v>126</v>
      </c>
      <c r="E16" s="63">
        <v>149</v>
      </c>
      <c r="F16" s="47">
        <v>149</v>
      </c>
      <c r="G16" s="69">
        <f t="shared" si="0"/>
        <v>575</v>
      </c>
      <c r="H16" s="35">
        <v>132</v>
      </c>
      <c r="I16" s="70">
        <f t="shared" si="1"/>
        <v>143.75</v>
      </c>
      <c r="J16" s="69">
        <f t="shared" si="2"/>
        <v>707</v>
      </c>
      <c r="K16" s="25"/>
      <c r="L16" s="25"/>
    </row>
    <row r="17" spans="1:12">
      <c r="A17" s="68">
        <v>9</v>
      </c>
      <c r="B17" s="62"/>
      <c r="C17" s="63"/>
      <c r="D17" s="47"/>
      <c r="E17" s="63"/>
      <c r="F17" s="47"/>
      <c r="G17" s="69">
        <f t="shared" si="0"/>
        <v>0</v>
      </c>
      <c r="H17" s="35"/>
      <c r="I17" s="70">
        <f t="shared" si="1"/>
        <v>0</v>
      </c>
      <c r="J17" s="69">
        <f t="shared" si="2"/>
        <v>0</v>
      </c>
      <c r="K17" s="25"/>
      <c r="L17" s="25"/>
    </row>
    <row r="18" spans="1:12">
      <c r="A18" s="34">
        <v>10</v>
      </c>
      <c r="B18" s="9"/>
      <c r="C18" s="36"/>
      <c r="D18" s="35"/>
      <c r="E18" s="36"/>
      <c r="F18" s="35"/>
      <c r="G18" s="37">
        <f t="shared" si="0"/>
        <v>0</v>
      </c>
      <c r="H18" s="35"/>
      <c r="I18" s="38">
        <f t="shared" si="1"/>
        <v>0</v>
      </c>
      <c r="J18" s="37">
        <f t="shared" si="2"/>
        <v>0</v>
      </c>
      <c r="K18" s="25"/>
      <c r="L18" s="25"/>
    </row>
    <row r="19" spans="1:12">
      <c r="A19" s="39">
        <v>11</v>
      </c>
      <c r="B19" s="17"/>
      <c r="C19" s="40"/>
      <c r="D19" s="41"/>
      <c r="E19" s="40"/>
      <c r="F19" s="41"/>
      <c r="G19" s="43">
        <f t="shared" si="0"/>
        <v>0</v>
      </c>
      <c r="H19" s="35"/>
      <c r="I19" s="42">
        <f t="shared" si="1"/>
        <v>0</v>
      </c>
      <c r="J19" s="43">
        <f t="shared" si="2"/>
        <v>0</v>
      </c>
      <c r="K19" s="25"/>
      <c r="L19" s="25"/>
    </row>
    <row r="20" spans="1:12">
      <c r="A20" s="39">
        <v>12</v>
      </c>
      <c r="B20" s="17"/>
      <c r="C20" s="40"/>
      <c r="D20" s="41"/>
      <c r="E20" s="40"/>
      <c r="F20" s="41"/>
      <c r="G20" s="43">
        <f t="shared" si="0"/>
        <v>0</v>
      </c>
      <c r="H20" s="35"/>
      <c r="I20" s="42">
        <f t="shared" si="1"/>
        <v>0</v>
      </c>
      <c r="J20" s="43">
        <f t="shared" si="2"/>
        <v>0</v>
      </c>
      <c r="K20" s="25"/>
      <c r="L20" s="25"/>
    </row>
    <row r="21" spans="1:12">
      <c r="A21" s="39">
        <v>13</v>
      </c>
      <c r="B21" s="17"/>
      <c r="C21" s="40"/>
      <c r="D21" s="41"/>
      <c r="E21" s="40"/>
      <c r="F21" s="41"/>
      <c r="G21" s="43">
        <f t="shared" si="0"/>
        <v>0</v>
      </c>
      <c r="H21" s="35"/>
      <c r="I21" s="42">
        <f t="shared" si="1"/>
        <v>0</v>
      </c>
      <c r="J21" s="43">
        <f t="shared" si="2"/>
        <v>0</v>
      </c>
    </row>
    <row r="22" spans="1:12" ht="18.75" thickBot="1">
      <c r="A22" s="61">
        <v>14</v>
      </c>
      <c r="B22" s="49"/>
      <c r="C22" s="57"/>
      <c r="D22" s="58"/>
      <c r="E22" s="57"/>
      <c r="F22" s="58"/>
      <c r="G22" s="59"/>
      <c r="H22" s="73"/>
      <c r="I22" s="60"/>
      <c r="J22" s="5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Q22"/>
  <sheetViews>
    <sheetView topLeftCell="A3" workbookViewId="0">
      <selection activeCell="B9" sqref="B9:J21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52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34</v>
      </c>
      <c r="C9" s="36">
        <v>186</v>
      </c>
      <c r="D9" s="35">
        <v>152</v>
      </c>
      <c r="E9" s="36">
        <v>173</v>
      </c>
      <c r="F9" s="35">
        <v>244</v>
      </c>
      <c r="G9" s="37">
        <f t="shared" ref="G9:G21" si="0">F9+C9+D9+E9</f>
        <v>755</v>
      </c>
      <c r="H9" s="35">
        <v>24</v>
      </c>
      <c r="I9" s="38">
        <f t="shared" ref="I9:I21" si="1">G9/4</f>
        <v>188.75</v>
      </c>
      <c r="J9" s="37">
        <f t="shared" ref="J9:J21" si="2">G9+H9</f>
        <v>779</v>
      </c>
      <c r="K9" s="25"/>
      <c r="L9" s="25"/>
    </row>
    <row r="10" spans="1:17">
      <c r="A10" s="34">
        <v>2</v>
      </c>
      <c r="B10" s="9" t="s">
        <v>43</v>
      </c>
      <c r="C10" s="36">
        <v>126</v>
      </c>
      <c r="D10" s="35">
        <v>148</v>
      </c>
      <c r="E10" s="36">
        <v>167</v>
      </c>
      <c r="F10" s="35">
        <v>182</v>
      </c>
      <c r="G10" s="37">
        <f t="shared" si="0"/>
        <v>623</v>
      </c>
      <c r="H10" s="35">
        <v>136</v>
      </c>
      <c r="I10" s="38">
        <f t="shared" si="1"/>
        <v>155.75</v>
      </c>
      <c r="J10" s="37">
        <f t="shared" si="2"/>
        <v>759</v>
      </c>
      <c r="K10" s="25"/>
      <c r="L10" s="25"/>
    </row>
    <row r="11" spans="1:17">
      <c r="A11" s="34">
        <v>3</v>
      </c>
      <c r="B11" s="9" t="s">
        <v>37</v>
      </c>
      <c r="C11" s="36">
        <v>140</v>
      </c>
      <c r="D11" s="35">
        <v>170</v>
      </c>
      <c r="E11" s="36">
        <v>179</v>
      </c>
      <c r="F11" s="35">
        <v>164</v>
      </c>
      <c r="G11" s="37">
        <f t="shared" si="0"/>
        <v>653</v>
      </c>
      <c r="H11" s="35">
        <v>104</v>
      </c>
      <c r="I11" s="38">
        <f t="shared" si="1"/>
        <v>163.25</v>
      </c>
      <c r="J11" s="37">
        <f t="shared" si="2"/>
        <v>757</v>
      </c>
      <c r="K11" s="25"/>
      <c r="L11" s="25"/>
    </row>
    <row r="12" spans="1:17">
      <c r="A12" s="34">
        <v>4</v>
      </c>
      <c r="B12" s="9" t="s">
        <v>33</v>
      </c>
      <c r="C12" s="36">
        <v>193</v>
      </c>
      <c r="D12" s="35">
        <v>158</v>
      </c>
      <c r="E12" s="36">
        <v>190</v>
      </c>
      <c r="F12" s="35">
        <v>158</v>
      </c>
      <c r="G12" s="37">
        <f t="shared" si="0"/>
        <v>699</v>
      </c>
      <c r="H12" s="35">
        <v>52</v>
      </c>
      <c r="I12" s="38">
        <f t="shared" si="1"/>
        <v>174.75</v>
      </c>
      <c r="J12" s="37">
        <f t="shared" si="2"/>
        <v>751</v>
      </c>
      <c r="K12" s="25"/>
      <c r="L12" s="25"/>
    </row>
    <row r="13" spans="1:17">
      <c r="A13" s="34">
        <v>5</v>
      </c>
      <c r="B13" s="9" t="s">
        <v>31</v>
      </c>
      <c r="C13" s="36">
        <v>202</v>
      </c>
      <c r="D13" s="35">
        <v>143</v>
      </c>
      <c r="E13" s="36">
        <v>115</v>
      </c>
      <c r="F13" s="35">
        <v>159</v>
      </c>
      <c r="G13" s="37">
        <f t="shared" si="0"/>
        <v>619</v>
      </c>
      <c r="H13" s="35">
        <v>132</v>
      </c>
      <c r="I13" s="38">
        <f t="shared" si="1"/>
        <v>154.75</v>
      </c>
      <c r="J13" s="37">
        <f t="shared" si="2"/>
        <v>751</v>
      </c>
      <c r="K13" s="25"/>
      <c r="L13" s="25"/>
    </row>
    <row r="14" spans="1:17">
      <c r="A14" s="34">
        <v>6</v>
      </c>
      <c r="B14" s="9" t="s">
        <v>29</v>
      </c>
      <c r="C14" s="36">
        <v>184</v>
      </c>
      <c r="D14" s="35">
        <v>176</v>
      </c>
      <c r="E14" s="36">
        <v>192</v>
      </c>
      <c r="F14" s="35">
        <v>146</v>
      </c>
      <c r="G14" s="37">
        <f t="shared" si="0"/>
        <v>698</v>
      </c>
      <c r="H14" s="35">
        <v>44</v>
      </c>
      <c r="I14" s="38">
        <f t="shared" si="1"/>
        <v>174.5</v>
      </c>
      <c r="J14" s="37">
        <f t="shared" si="2"/>
        <v>742</v>
      </c>
      <c r="K14" s="25"/>
      <c r="L14" s="25"/>
    </row>
    <row r="15" spans="1:17">
      <c r="A15" s="34">
        <v>7</v>
      </c>
      <c r="B15" s="9" t="s">
        <v>27</v>
      </c>
      <c r="C15" s="36">
        <v>135</v>
      </c>
      <c r="D15" s="35">
        <v>157</v>
      </c>
      <c r="E15" s="36">
        <v>170</v>
      </c>
      <c r="F15" s="35">
        <v>181</v>
      </c>
      <c r="G15" s="37">
        <f t="shared" si="0"/>
        <v>643</v>
      </c>
      <c r="H15" s="35">
        <v>96</v>
      </c>
      <c r="I15" s="38">
        <f t="shared" si="1"/>
        <v>160.75</v>
      </c>
      <c r="J15" s="37">
        <f t="shared" si="2"/>
        <v>739</v>
      </c>
      <c r="K15" s="25"/>
      <c r="L15" s="25"/>
    </row>
    <row r="16" spans="1:17">
      <c r="A16" s="68">
        <v>8</v>
      </c>
      <c r="B16" s="62" t="s">
        <v>25</v>
      </c>
      <c r="C16" s="63">
        <v>183</v>
      </c>
      <c r="D16" s="47">
        <v>171</v>
      </c>
      <c r="E16" s="63">
        <v>147</v>
      </c>
      <c r="F16" s="47">
        <v>157</v>
      </c>
      <c r="G16" s="69">
        <f t="shared" si="0"/>
        <v>658</v>
      </c>
      <c r="H16" s="35">
        <v>64</v>
      </c>
      <c r="I16" s="70">
        <f t="shared" si="1"/>
        <v>164.5</v>
      </c>
      <c r="J16" s="69">
        <f t="shared" si="2"/>
        <v>722</v>
      </c>
      <c r="K16" s="25"/>
      <c r="L16" s="25"/>
    </row>
    <row r="17" spans="1:12">
      <c r="A17" s="68">
        <v>9</v>
      </c>
      <c r="B17" s="62" t="s">
        <v>36</v>
      </c>
      <c r="C17" s="63">
        <v>151</v>
      </c>
      <c r="D17" s="47">
        <v>166</v>
      </c>
      <c r="E17" s="63">
        <v>117</v>
      </c>
      <c r="F17" s="47">
        <v>136</v>
      </c>
      <c r="G17" s="69">
        <f t="shared" si="0"/>
        <v>570</v>
      </c>
      <c r="H17" s="35">
        <v>140</v>
      </c>
      <c r="I17" s="70">
        <f t="shared" si="1"/>
        <v>142.5</v>
      </c>
      <c r="J17" s="69">
        <f t="shared" si="2"/>
        <v>710</v>
      </c>
      <c r="K17" s="25"/>
      <c r="L17" s="25"/>
    </row>
    <row r="18" spans="1:12">
      <c r="A18" s="34">
        <v>10</v>
      </c>
      <c r="B18" s="9" t="s">
        <v>35</v>
      </c>
      <c r="C18" s="36">
        <v>183</v>
      </c>
      <c r="D18" s="35">
        <v>168</v>
      </c>
      <c r="E18" s="36">
        <v>190</v>
      </c>
      <c r="F18" s="35">
        <v>149</v>
      </c>
      <c r="G18" s="37">
        <f t="shared" si="0"/>
        <v>690</v>
      </c>
      <c r="H18" s="35">
        <v>4</v>
      </c>
      <c r="I18" s="38">
        <f t="shared" si="1"/>
        <v>172.5</v>
      </c>
      <c r="J18" s="37">
        <f t="shared" si="2"/>
        <v>694</v>
      </c>
      <c r="K18" s="25"/>
      <c r="L18" s="25"/>
    </row>
    <row r="19" spans="1:12">
      <c r="A19" s="39">
        <v>11</v>
      </c>
      <c r="B19" s="17" t="s">
        <v>47</v>
      </c>
      <c r="C19" s="40">
        <v>170</v>
      </c>
      <c r="D19" s="41">
        <v>132</v>
      </c>
      <c r="E19" s="40">
        <v>135</v>
      </c>
      <c r="F19" s="41">
        <v>123</v>
      </c>
      <c r="G19" s="43">
        <f t="shared" si="0"/>
        <v>560</v>
      </c>
      <c r="H19" s="35">
        <v>124</v>
      </c>
      <c r="I19" s="42">
        <f t="shared" si="1"/>
        <v>140</v>
      </c>
      <c r="J19" s="43">
        <f t="shared" si="2"/>
        <v>684</v>
      </c>
      <c r="K19" s="25"/>
      <c r="L19" s="25"/>
    </row>
    <row r="20" spans="1:12">
      <c r="A20" s="39">
        <v>12</v>
      </c>
      <c r="B20" s="17" t="s">
        <v>45</v>
      </c>
      <c r="C20" s="40">
        <v>109</v>
      </c>
      <c r="D20" s="41">
        <v>100</v>
      </c>
      <c r="E20" s="40">
        <v>120</v>
      </c>
      <c r="F20" s="41">
        <v>132</v>
      </c>
      <c r="G20" s="43">
        <f t="shared" si="0"/>
        <v>461</v>
      </c>
      <c r="H20" s="35">
        <v>140</v>
      </c>
      <c r="I20" s="42">
        <f t="shared" si="1"/>
        <v>115.25</v>
      </c>
      <c r="J20" s="43">
        <f t="shared" si="2"/>
        <v>601</v>
      </c>
      <c r="K20" s="25"/>
      <c r="L20" s="25"/>
    </row>
    <row r="21" spans="1:12">
      <c r="A21" s="39">
        <v>13</v>
      </c>
      <c r="B21" s="17" t="s">
        <v>49</v>
      </c>
      <c r="C21" s="40">
        <v>108</v>
      </c>
      <c r="D21" s="41">
        <v>110</v>
      </c>
      <c r="E21" s="40">
        <v>112</v>
      </c>
      <c r="F21" s="41">
        <v>103</v>
      </c>
      <c r="G21" s="43">
        <f t="shared" si="0"/>
        <v>433</v>
      </c>
      <c r="H21" s="35">
        <v>140</v>
      </c>
      <c r="I21" s="42">
        <f t="shared" si="1"/>
        <v>108.25</v>
      </c>
      <c r="J21" s="43">
        <f t="shared" si="2"/>
        <v>573</v>
      </c>
    </row>
    <row r="22" spans="1:12" ht="18.75" thickBot="1">
      <c r="A22" s="61">
        <v>14</v>
      </c>
      <c r="B22" s="49"/>
      <c r="C22" s="57"/>
      <c r="D22" s="58"/>
      <c r="E22" s="57"/>
      <c r="F22" s="58"/>
      <c r="G22" s="59"/>
      <c r="H22" s="73"/>
      <c r="I22" s="60"/>
      <c r="J22" s="5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Q23"/>
  <sheetViews>
    <sheetView topLeftCell="A6" workbookViewId="0">
      <selection activeCell="B9" sqref="B9:J23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53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38</v>
      </c>
      <c r="C9" s="36">
        <v>176</v>
      </c>
      <c r="D9" s="35">
        <v>167</v>
      </c>
      <c r="E9" s="36">
        <v>244</v>
      </c>
      <c r="F9" s="35">
        <v>141</v>
      </c>
      <c r="G9" s="37">
        <f>C9+D9+E9+F9</f>
        <v>728</v>
      </c>
      <c r="H9" s="35">
        <v>92</v>
      </c>
      <c r="I9" s="38">
        <f t="shared" ref="I9:I23" si="0">G9/4</f>
        <v>182</v>
      </c>
      <c r="J9" s="37">
        <f t="shared" ref="J9:J23" si="1">G9+H9</f>
        <v>820</v>
      </c>
      <c r="K9" s="25"/>
      <c r="L9" s="25"/>
    </row>
    <row r="10" spans="1:17">
      <c r="A10" s="34">
        <v>2</v>
      </c>
      <c r="B10" s="9" t="s">
        <v>37</v>
      </c>
      <c r="C10" s="36">
        <v>148</v>
      </c>
      <c r="D10" s="35">
        <v>201</v>
      </c>
      <c r="E10" s="36">
        <v>190</v>
      </c>
      <c r="F10" s="35">
        <v>149</v>
      </c>
      <c r="G10" s="37">
        <f t="shared" ref="G10:G23" si="2">F10+C10+D10+E10</f>
        <v>688</v>
      </c>
      <c r="H10" s="35">
        <v>104</v>
      </c>
      <c r="I10" s="38">
        <f t="shared" si="0"/>
        <v>172</v>
      </c>
      <c r="J10" s="37">
        <f t="shared" si="1"/>
        <v>792</v>
      </c>
      <c r="K10" s="25"/>
      <c r="L10" s="25"/>
    </row>
    <row r="11" spans="1:17">
      <c r="A11" s="34">
        <v>3</v>
      </c>
      <c r="B11" s="9" t="s">
        <v>33</v>
      </c>
      <c r="C11" s="36">
        <v>183</v>
      </c>
      <c r="D11" s="35">
        <v>168</v>
      </c>
      <c r="E11" s="36">
        <v>181</v>
      </c>
      <c r="F11" s="35">
        <v>206</v>
      </c>
      <c r="G11" s="37">
        <f t="shared" si="2"/>
        <v>738</v>
      </c>
      <c r="H11" s="35">
        <v>52</v>
      </c>
      <c r="I11" s="38">
        <f t="shared" si="0"/>
        <v>184.5</v>
      </c>
      <c r="J11" s="37">
        <f t="shared" si="1"/>
        <v>790</v>
      </c>
      <c r="K11" s="25"/>
      <c r="L11" s="25"/>
    </row>
    <row r="12" spans="1:17">
      <c r="A12" s="34">
        <v>4</v>
      </c>
      <c r="B12" s="9" t="s">
        <v>43</v>
      </c>
      <c r="C12" s="36">
        <v>153</v>
      </c>
      <c r="D12" s="35">
        <v>149</v>
      </c>
      <c r="E12" s="36">
        <v>175</v>
      </c>
      <c r="F12" s="35">
        <v>173</v>
      </c>
      <c r="G12" s="37">
        <f t="shared" si="2"/>
        <v>650</v>
      </c>
      <c r="H12" s="35">
        <v>136</v>
      </c>
      <c r="I12" s="38">
        <f t="shared" si="0"/>
        <v>162.5</v>
      </c>
      <c r="J12" s="37">
        <f t="shared" si="1"/>
        <v>786</v>
      </c>
      <c r="K12" s="25"/>
      <c r="L12" s="25"/>
    </row>
    <row r="13" spans="1:17">
      <c r="A13" s="34">
        <v>5</v>
      </c>
      <c r="B13" s="9" t="s">
        <v>29</v>
      </c>
      <c r="C13" s="36">
        <v>188</v>
      </c>
      <c r="D13" s="35">
        <v>193</v>
      </c>
      <c r="E13" s="36">
        <v>190</v>
      </c>
      <c r="F13" s="35">
        <v>169</v>
      </c>
      <c r="G13" s="37">
        <f t="shared" si="2"/>
        <v>740</v>
      </c>
      <c r="H13" s="35">
        <v>44</v>
      </c>
      <c r="I13" s="38">
        <f t="shared" si="0"/>
        <v>185</v>
      </c>
      <c r="J13" s="37">
        <f t="shared" si="1"/>
        <v>784</v>
      </c>
      <c r="K13" s="25"/>
      <c r="L13" s="25"/>
    </row>
    <row r="14" spans="1:17">
      <c r="A14" s="34">
        <v>6</v>
      </c>
      <c r="B14" s="9" t="s">
        <v>27</v>
      </c>
      <c r="C14" s="36">
        <v>190</v>
      </c>
      <c r="D14" s="35">
        <v>182</v>
      </c>
      <c r="E14" s="36">
        <v>151</v>
      </c>
      <c r="F14" s="35">
        <v>158</v>
      </c>
      <c r="G14" s="37">
        <f t="shared" si="2"/>
        <v>681</v>
      </c>
      <c r="H14" s="35">
        <v>96</v>
      </c>
      <c r="I14" s="38">
        <f t="shared" si="0"/>
        <v>170.25</v>
      </c>
      <c r="J14" s="37">
        <f t="shared" si="1"/>
        <v>777</v>
      </c>
      <c r="K14" s="25"/>
      <c r="L14" s="25"/>
    </row>
    <row r="15" spans="1:17">
      <c r="A15" s="34">
        <v>7</v>
      </c>
      <c r="B15" s="9" t="s">
        <v>28</v>
      </c>
      <c r="C15" s="36">
        <v>201</v>
      </c>
      <c r="D15" s="35">
        <v>167</v>
      </c>
      <c r="E15" s="36">
        <v>159</v>
      </c>
      <c r="F15" s="35">
        <v>203</v>
      </c>
      <c r="G15" s="37">
        <f t="shared" si="2"/>
        <v>730</v>
      </c>
      <c r="H15" s="35">
        <v>40</v>
      </c>
      <c r="I15" s="38">
        <f t="shared" si="0"/>
        <v>182.5</v>
      </c>
      <c r="J15" s="37">
        <f t="shared" si="1"/>
        <v>770</v>
      </c>
      <c r="K15" s="25"/>
      <c r="L15" s="25"/>
    </row>
    <row r="16" spans="1:17">
      <c r="A16" s="68">
        <v>8</v>
      </c>
      <c r="B16" s="62" t="s">
        <v>31</v>
      </c>
      <c r="C16" s="63">
        <v>173</v>
      </c>
      <c r="D16" s="47">
        <v>145</v>
      </c>
      <c r="E16" s="63">
        <v>148</v>
      </c>
      <c r="F16" s="47">
        <v>147</v>
      </c>
      <c r="G16" s="69">
        <f t="shared" si="2"/>
        <v>613</v>
      </c>
      <c r="H16" s="35">
        <v>132</v>
      </c>
      <c r="I16" s="70">
        <f t="shared" si="0"/>
        <v>153.25</v>
      </c>
      <c r="J16" s="69">
        <f t="shared" si="1"/>
        <v>745</v>
      </c>
      <c r="K16" s="25"/>
      <c r="L16" s="25"/>
    </row>
    <row r="17" spans="1:12">
      <c r="A17" s="68">
        <v>9</v>
      </c>
      <c r="B17" s="62" t="s">
        <v>30</v>
      </c>
      <c r="C17" s="63">
        <v>168</v>
      </c>
      <c r="D17" s="47">
        <v>189</v>
      </c>
      <c r="E17" s="63">
        <v>158</v>
      </c>
      <c r="F17" s="47">
        <v>155</v>
      </c>
      <c r="G17" s="69">
        <f t="shared" si="2"/>
        <v>670</v>
      </c>
      <c r="H17" s="35">
        <v>60</v>
      </c>
      <c r="I17" s="70">
        <f t="shared" si="0"/>
        <v>167.5</v>
      </c>
      <c r="J17" s="69">
        <f t="shared" si="1"/>
        <v>730</v>
      </c>
      <c r="K17" s="25"/>
      <c r="L17" s="25"/>
    </row>
    <row r="18" spans="1:12">
      <c r="A18" s="68">
        <v>10</v>
      </c>
      <c r="B18" s="62" t="s">
        <v>47</v>
      </c>
      <c r="C18" s="63">
        <v>153</v>
      </c>
      <c r="D18" s="47">
        <v>148</v>
      </c>
      <c r="E18" s="63">
        <v>167</v>
      </c>
      <c r="F18" s="47">
        <v>135</v>
      </c>
      <c r="G18" s="69">
        <f t="shared" si="2"/>
        <v>603</v>
      </c>
      <c r="H18" s="35">
        <v>124</v>
      </c>
      <c r="I18" s="70">
        <f t="shared" si="0"/>
        <v>150.75</v>
      </c>
      <c r="J18" s="69">
        <f t="shared" si="1"/>
        <v>727</v>
      </c>
      <c r="K18" s="25"/>
      <c r="L18" s="25"/>
    </row>
    <row r="19" spans="1:12">
      <c r="A19" s="68">
        <v>11</v>
      </c>
      <c r="B19" s="62" t="s">
        <v>36</v>
      </c>
      <c r="C19" s="63">
        <v>146</v>
      </c>
      <c r="D19" s="47">
        <v>134</v>
      </c>
      <c r="E19" s="63">
        <v>136</v>
      </c>
      <c r="F19" s="47">
        <v>119</v>
      </c>
      <c r="G19" s="69">
        <f t="shared" si="2"/>
        <v>535</v>
      </c>
      <c r="H19" s="35">
        <v>140</v>
      </c>
      <c r="I19" s="70">
        <f t="shared" si="0"/>
        <v>133.75</v>
      </c>
      <c r="J19" s="69">
        <f t="shared" si="1"/>
        <v>675</v>
      </c>
      <c r="K19" s="25"/>
      <c r="L19" s="25"/>
    </row>
    <row r="20" spans="1:12">
      <c r="A20" s="68">
        <v>12</v>
      </c>
      <c r="B20" s="62" t="s">
        <v>45</v>
      </c>
      <c r="C20" s="63">
        <v>149</v>
      </c>
      <c r="D20" s="47">
        <v>102</v>
      </c>
      <c r="E20" s="63">
        <v>162</v>
      </c>
      <c r="F20" s="47">
        <v>121</v>
      </c>
      <c r="G20" s="69">
        <f t="shared" si="2"/>
        <v>534</v>
      </c>
      <c r="H20" s="35">
        <v>140</v>
      </c>
      <c r="I20" s="70">
        <f t="shared" si="0"/>
        <v>133.5</v>
      </c>
      <c r="J20" s="69">
        <f t="shared" si="1"/>
        <v>674</v>
      </c>
      <c r="K20" s="25"/>
      <c r="L20" s="25"/>
    </row>
    <row r="21" spans="1:12">
      <c r="A21" s="34">
        <v>13</v>
      </c>
      <c r="B21" s="9" t="s">
        <v>34</v>
      </c>
      <c r="C21" s="36">
        <v>179</v>
      </c>
      <c r="D21" s="35">
        <v>162</v>
      </c>
      <c r="E21" s="36">
        <v>116</v>
      </c>
      <c r="F21" s="35">
        <v>170</v>
      </c>
      <c r="G21" s="37">
        <f t="shared" si="2"/>
        <v>627</v>
      </c>
      <c r="H21" s="35">
        <v>24</v>
      </c>
      <c r="I21" s="38">
        <f t="shared" si="0"/>
        <v>156.75</v>
      </c>
      <c r="J21" s="37">
        <f t="shared" si="1"/>
        <v>651</v>
      </c>
    </row>
    <row r="22" spans="1:12">
      <c r="A22" s="39">
        <v>14</v>
      </c>
      <c r="B22" s="17" t="s">
        <v>55</v>
      </c>
      <c r="C22" s="40">
        <v>127</v>
      </c>
      <c r="D22" s="41">
        <v>113</v>
      </c>
      <c r="E22" s="40">
        <v>118</v>
      </c>
      <c r="F22" s="41">
        <v>140</v>
      </c>
      <c r="G22" s="37">
        <f t="shared" si="2"/>
        <v>498</v>
      </c>
      <c r="H22" s="35">
        <v>140</v>
      </c>
      <c r="I22" s="38">
        <f t="shared" si="0"/>
        <v>124.5</v>
      </c>
      <c r="J22" s="43">
        <f t="shared" si="1"/>
        <v>638</v>
      </c>
    </row>
    <row r="23" spans="1:12" ht="18.75" thickBot="1">
      <c r="A23" s="61">
        <v>15</v>
      </c>
      <c r="B23" s="49" t="s">
        <v>49</v>
      </c>
      <c r="C23" s="57">
        <v>118</v>
      </c>
      <c r="D23" s="58">
        <v>91</v>
      </c>
      <c r="E23" s="57">
        <v>123</v>
      </c>
      <c r="F23" s="58">
        <v>148</v>
      </c>
      <c r="G23" s="37">
        <f t="shared" si="2"/>
        <v>480</v>
      </c>
      <c r="H23" s="73">
        <v>140</v>
      </c>
      <c r="I23" s="38">
        <f t="shared" si="0"/>
        <v>120</v>
      </c>
      <c r="J23" s="59">
        <f t="shared" si="1"/>
        <v>620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Q25"/>
  <sheetViews>
    <sheetView topLeftCell="A7" workbookViewId="0">
      <selection activeCell="E27" sqref="E27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54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25</v>
      </c>
      <c r="C9" s="36">
        <v>187</v>
      </c>
      <c r="D9" s="35">
        <v>198</v>
      </c>
      <c r="E9" s="36">
        <v>194</v>
      </c>
      <c r="F9" s="35">
        <v>200</v>
      </c>
      <c r="G9" s="37">
        <f t="shared" ref="G9:G25" si="0">C9+D9+E9+F9</f>
        <v>779</v>
      </c>
      <c r="H9" s="35">
        <v>64</v>
      </c>
      <c r="I9" s="38">
        <f t="shared" ref="I9:I25" si="1">G9/4</f>
        <v>194.75</v>
      </c>
      <c r="J9" s="37">
        <f t="shared" ref="J9:J25" si="2">G9+H9</f>
        <v>843</v>
      </c>
      <c r="K9" s="25"/>
      <c r="L9" s="25"/>
    </row>
    <row r="10" spans="1:17">
      <c r="A10" s="34">
        <v>2</v>
      </c>
      <c r="B10" s="9" t="s">
        <v>33</v>
      </c>
      <c r="C10" s="36">
        <v>234</v>
      </c>
      <c r="D10" s="35">
        <v>183</v>
      </c>
      <c r="E10" s="36">
        <v>154</v>
      </c>
      <c r="F10" s="35">
        <v>205</v>
      </c>
      <c r="G10" s="37">
        <f t="shared" si="0"/>
        <v>776</v>
      </c>
      <c r="H10" s="35">
        <v>52</v>
      </c>
      <c r="I10" s="38">
        <f t="shared" si="1"/>
        <v>194</v>
      </c>
      <c r="J10" s="37">
        <f t="shared" si="2"/>
        <v>828</v>
      </c>
      <c r="K10" s="25"/>
      <c r="L10" s="25"/>
    </row>
    <row r="11" spans="1:17">
      <c r="A11" s="34">
        <v>3</v>
      </c>
      <c r="B11" s="9" t="s">
        <v>26</v>
      </c>
      <c r="C11" s="36">
        <v>175</v>
      </c>
      <c r="D11" s="35">
        <v>215</v>
      </c>
      <c r="E11" s="36">
        <v>202</v>
      </c>
      <c r="F11" s="35">
        <v>178</v>
      </c>
      <c r="G11" s="37">
        <f t="shared" si="0"/>
        <v>770</v>
      </c>
      <c r="H11" s="35">
        <v>56</v>
      </c>
      <c r="I11" s="38">
        <f t="shared" si="1"/>
        <v>192.5</v>
      </c>
      <c r="J11" s="37">
        <f t="shared" si="2"/>
        <v>826</v>
      </c>
      <c r="K11" s="25"/>
      <c r="L11" s="25"/>
    </row>
    <row r="12" spans="1:17">
      <c r="A12" s="34">
        <v>4</v>
      </c>
      <c r="B12" s="9" t="s">
        <v>29</v>
      </c>
      <c r="C12" s="36">
        <v>223</v>
      </c>
      <c r="D12" s="35">
        <v>181</v>
      </c>
      <c r="E12" s="36">
        <v>202</v>
      </c>
      <c r="F12" s="35">
        <v>159</v>
      </c>
      <c r="G12" s="37">
        <f t="shared" si="0"/>
        <v>765</v>
      </c>
      <c r="H12" s="35">
        <v>44</v>
      </c>
      <c r="I12" s="38">
        <f t="shared" si="1"/>
        <v>191.25</v>
      </c>
      <c r="J12" s="37">
        <f t="shared" si="2"/>
        <v>809</v>
      </c>
      <c r="K12" s="25"/>
      <c r="L12" s="25"/>
    </row>
    <row r="13" spans="1:17">
      <c r="A13" s="34">
        <v>5</v>
      </c>
      <c r="B13" s="9" t="s">
        <v>43</v>
      </c>
      <c r="C13" s="36">
        <v>163</v>
      </c>
      <c r="D13" s="35">
        <v>186</v>
      </c>
      <c r="E13" s="36">
        <v>142</v>
      </c>
      <c r="F13" s="35">
        <v>148</v>
      </c>
      <c r="G13" s="37">
        <f t="shared" si="0"/>
        <v>639</v>
      </c>
      <c r="H13" s="35">
        <v>136</v>
      </c>
      <c r="I13" s="38">
        <f t="shared" si="1"/>
        <v>159.75</v>
      </c>
      <c r="J13" s="37">
        <f t="shared" si="2"/>
        <v>775</v>
      </c>
      <c r="K13" s="25"/>
      <c r="L13" s="25"/>
    </row>
    <row r="14" spans="1:17">
      <c r="A14" s="34">
        <v>6</v>
      </c>
      <c r="B14" s="9" t="s">
        <v>37</v>
      </c>
      <c r="C14" s="36">
        <v>159</v>
      </c>
      <c r="D14" s="35">
        <v>124</v>
      </c>
      <c r="E14" s="36">
        <v>199</v>
      </c>
      <c r="F14" s="35">
        <v>186</v>
      </c>
      <c r="G14" s="37">
        <f t="shared" si="0"/>
        <v>668</v>
      </c>
      <c r="H14" s="35">
        <v>104</v>
      </c>
      <c r="I14" s="38">
        <f t="shared" si="1"/>
        <v>167</v>
      </c>
      <c r="J14" s="37">
        <f t="shared" si="2"/>
        <v>772</v>
      </c>
      <c r="K14" s="25"/>
      <c r="L14" s="25"/>
    </row>
    <row r="15" spans="1:17">
      <c r="A15" s="34">
        <v>7</v>
      </c>
      <c r="B15" s="9" t="s">
        <v>27</v>
      </c>
      <c r="C15" s="36">
        <v>157</v>
      </c>
      <c r="D15" s="35">
        <v>175</v>
      </c>
      <c r="E15" s="36">
        <v>170</v>
      </c>
      <c r="F15" s="35">
        <v>167</v>
      </c>
      <c r="G15" s="37">
        <f t="shared" si="0"/>
        <v>669</v>
      </c>
      <c r="H15" s="35">
        <v>96</v>
      </c>
      <c r="I15" s="38">
        <f t="shared" si="1"/>
        <v>167.25</v>
      </c>
      <c r="J15" s="37">
        <f t="shared" si="2"/>
        <v>765</v>
      </c>
      <c r="K15" s="25"/>
      <c r="L15" s="25"/>
    </row>
    <row r="16" spans="1:17">
      <c r="A16" s="68">
        <v>8</v>
      </c>
      <c r="B16" s="62" t="s">
        <v>47</v>
      </c>
      <c r="C16" s="63">
        <v>150</v>
      </c>
      <c r="D16" s="47">
        <v>159</v>
      </c>
      <c r="E16" s="63">
        <v>171</v>
      </c>
      <c r="F16" s="47">
        <v>159</v>
      </c>
      <c r="G16" s="37">
        <f t="shared" si="0"/>
        <v>639</v>
      </c>
      <c r="H16" s="35">
        <v>124</v>
      </c>
      <c r="I16" s="38">
        <f t="shared" si="1"/>
        <v>159.75</v>
      </c>
      <c r="J16" s="37">
        <f t="shared" si="2"/>
        <v>763</v>
      </c>
      <c r="K16" s="25"/>
      <c r="L16" s="25"/>
    </row>
    <row r="17" spans="1:12">
      <c r="A17" s="68">
        <v>9</v>
      </c>
      <c r="B17" s="62" t="s">
        <v>36</v>
      </c>
      <c r="C17" s="63">
        <v>183</v>
      </c>
      <c r="D17" s="47">
        <v>134</v>
      </c>
      <c r="E17" s="63">
        <v>127</v>
      </c>
      <c r="F17" s="47">
        <v>162</v>
      </c>
      <c r="G17" s="37">
        <f t="shared" si="0"/>
        <v>606</v>
      </c>
      <c r="H17" s="35">
        <v>140</v>
      </c>
      <c r="I17" s="38">
        <f t="shared" si="1"/>
        <v>151.5</v>
      </c>
      <c r="J17" s="37">
        <f t="shared" si="2"/>
        <v>746</v>
      </c>
      <c r="K17" s="25"/>
      <c r="L17" s="25"/>
    </row>
    <row r="18" spans="1:12">
      <c r="A18" s="68">
        <v>10</v>
      </c>
      <c r="B18" s="62" t="s">
        <v>35</v>
      </c>
      <c r="C18" s="63">
        <v>175</v>
      </c>
      <c r="D18" s="47">
        <v>150</v>
      </c>
      <c r="E18" s="63">
        <v>243</v>
      </c>
      <c r="F18" s="47">
        <v>174</v>
      </c>
      <c r="G18" s="37">
        <f t="shared" si="0"/>
        <v>742</v>
      </c>
      <c r="H18" s="35">
        <v>4</v>
      </c>
      <c r="I18" s="38">
        <f t="shared" si="1"/>
        <v>185.5</v>
      </c>
      <c r="J18" s="37">
        <f t="shared" si="2"/>
        <v>746</v>
      </c>
      <c r="K18" s="25"/>
      <c r="L18" s="25"/>
    </row>
    <row r="19" spans="1:12">
      <c r="A19" s="68">
        <v>11</v>
      </c>
      <c r="B19" s="62" t="s">
        <v>31</v>
      </c>
      <c r="C19" s="63">
        <v>145</v>
      </c>
      <c r="D19" s="47">
        <v>118</v>
      </c>
      <c r="E19" s="63">
        <v>176</v>
      </c>
      <c r="F19" s="47">
        <v>135</v>
      </c>
      <c r="G19" s="37">
        <f t="shared" si="0"/>
        <v>574</v>
      </c>
      <c r="H19" s="35">
        <v>132</v>
      </c>
      <c r="I19" s="38">
        <f t="shared" si="1"/>
        <v>143.5</v>
      </c>
      <c r="J19" s="37">
        <f t="shared" si="2"/>
        <v>706</v>
      </c>
      <c r="K19" s="25"/>
      <c r="L19" s="25"/>
    </row>
    <row r="20" spans="1:12">
      <c r="A20" s="68">
        <v>12</v>
      </c>
      <c r="B20" s="62" t="s">
        <v>32</v>
      </c>
      <c r="C20" s="63">
        <v>130</v>
      </c>
      <c r="D20" s="47">
        <v>152</v>
      </c>
      <c r="E20" s="63">
        <v>153</v>
      </c>
      <c r="F20" s="47">
        <v>160</v>
      </c>
      <c r="G20" s="37">
        <f t="shared" si="0"/>
        <v>595</v>
      </c>
      <c r="H20" s="35">
        <v>108</v>
      </c>
      <c r="I20" s="38">
        <f t="shared" si="1"/>
        <v>148.75</v>
      </c>
      <c r="J20" s="37">
        <f t="shared" si="2"/>
        <v>703</v>
      </c>
      <c r="K20" s="25"/>
      <c r="L20" s="25"/>
    </row>
    <row r="21" spans="1:12">
      <c r="A21" s="68">
        <v>13</v>
      </c>
      <c r="B21" s="62" t="s">
        <v>34</v>
      </c>
      <c r="C21" s="63">
        <v>149</v>
      </c>
      <c r="D21" s="47">
        <v>182</v>
      </c>
      <c r="E21" s="63">
        <v>136</v>
      </c>
      <c r="F21" s="47">
        <v>182</v>
      </c>
      <c r="G21" s="37">
        <f t="shared" si="0"/>
        <v>649</v>
      </c>
      <c r="H21" s="35">
        <v>24</v>
      </c>
      <c r="I21" s="38">
        <f t="shared" si="1"/>
        <v>162.25</v>
      </c>
      <c r="J21" s="37">
        <f t="shared" si="2"/>
        <v>673</v>
      </c>
    </row>
    <row r="22" spans="1:12">
      <c r="A22" s="68">
        <v>14</v>
      </c>
      <c r="B22" s="62" t="s">
        <v>45</v>
      </c>
      <c r="C22" s="63">
        <v>139</v>
      </c>
      <c r="D22" s="47">
        <v>161</v>
      </c>
      <c r="E22" s="63">
        <v>98</v>
      </c>
      <c r="F22" s="47">
        <v>103</v>
      </c>
      <c r="G22" s="37">
        <f t="shared" si="0"/>
        <v>501</v>
      </c>
      <c r="H22" s="35">
        <v>140</v>
      </c>
      <c r="I22" s="38">
        <f t="shared" si="1"/>
        <v>125.25</v>
      </c>
      <c r="J22" s="37">
        <f t="shared" si="2"/>
        <v>641</v>
      </c>
    </row>
    <row r="23" spans="1:12">
      <c r="A23" s="34">
        <v>15</v>
      </c>
      <c r="B23" s="9" t="s">
        <v>49</v>
      </c>
      <c r="C23" s="36">
        <v>109</v>
      </c>
      <c r="D23" s="35">
        <v>113</v>
      </c>
      <c r="E23" s="36">
        <v>140</v>
      </c>
      <c r="F23" s="35">
        <v>114</v>
      </c>
      <c r="G23" s="37">
        <f t="shared" si="0"/>
        <v>476</v>
      </c>
      <c r="H23" s="35">
        <v>140</v>
      </c>
      <c r="I23" s="38">
        <f t="shared" si="1"/>
        <v>119</v>
      </c>
      <c r="J23" s="37">
        <f t="shared" si="2"/>
        <v>616</v>
      </c>
    </row>
    <row r="24" spans="1:12">
      <c r="A24" s="39">
        <v>16</v>
      </c>
      <c r="B24" s="17"/>
      <c r="C24" s="40"/>
      <c r="D24" s="41"/>
      <c r="E24" s="40"/>
      <c r="F24" s="41"/>
      <c r="G24" s="37">
        <f t="shared" si="0"/>
        <v>0</v>
      </c>
      <c r="H24" s="35"/>
      <c r="I24" s="38">
        <f t="shared" si="1"/>
        <v>0</v>
      </c>
      <c r="J24" s="37">
        <f t="shared" si="2"/>
        <v>0</v>
      </c>
    </row>
    <row r="25" spans="1:12" ht="18.75" thickBot="1">
      <c r="A25" s="61">
        <v>17</v>
      </c>
      <c r="B25" s="49"/>
      <c r="C25" s="57"/>
      <c r="D25" s="58"/>
      <c r="E25" s="57"/>
      <c r="F25" s="58"/>
      <c r="G25" s="37">
        <f t="shared" si="0"/>
        <v>0</v>
      </c>
      <c r="H25" s="73"/>
      <c r="I25" s="38">
        <f t="shared" si="1"/>
        <v>0</v>
      </c>
      <c r="J25" s="37">
        <f t="shared" si="2"/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Q25"/>
  <sheetViews>
    <sheetView topLeftCell="A4" workbookViewId="0">
      <selection activeCell="H16" sqref="H16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56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43</v>
      </c>
      <c r="C9" s="36">
        <v>155</v>
      </c>
      <c r="D9" s="35">
        <v>216</v>
      </c>
      <c r="E9" s="36">
        <v>175</v>
      </c>
      <c r="F9" s="35">
        <v>179</v>
      </c>
      <c r="G9" s="37">
        <f t="shared" ref="G9:G25" si="0">C9+D9+E9+F9</f>
        <v>725</v>
      </c>
      <c r="H9" s="35">
        <v>136</v>
      </c>
      <c r="I9" s="38">
        <f t="shared" ref="I9:I25" si="1">G9/4</f>
        <v>181.25</v>
      </c>
      <c r="J9" s="37">
        <f t="shared" ref="J9:J25" si="2">G9+H9</f>
        <v>861</v>
      </c>
      <c r="K9" s="25"/>
      <c r="L9" s="25"/>
    </row>
    <row r="10" spans="1:17">
      <c r="A10" s="34">
        <v>2</v>
      </c>
      <c r="B10" s="9" t="s">
        <v>33</v>
      </c>
      <c r="C10" s="36">
        <v>158</v>
      </c>
      <c r="D10" s="35">
        <v>202</v>
      </c>
      <c r="E10" s="36">
        <v>223</v>
      </c>
      <c r="F10" s="35">
        <v>188</v>
      </c>
      <c r="G10" s="37">
        <f t="shared" si="0"/>
        <v>771</v>
      </c>
      <c r="H10" s="35">
        <v>52</v>
      </c>
      <c r="I10" s="38">
        <f t="shared" si="1"/>
        <v>192.75</v>
      </c>
      <c r="J10" s="37">
        <f t="shared" si="2"/>
        <v>823</v>
      </c>
      <c r="K10" s="25"/>
      <c r="L10" s="25"/>
    </row>
    <row r="11" spans="1:17">
      <c r="A11" s="34">
        <v>3</v>
      </c>
      <c r="B11" s="9" t="s">
        <v>28</v>
      </c>
      <c r="C11" s="36">
        <v>192</v>
      </c>
      <c r="D11" s="35">
        <v>181</v>
      </c>
      <c r="E11" s="36">
        <v>179</v>
      </c>
      <c r="F11" s="35">
        <v>223</v>
      </c>
      <c r="G11" s="37">
        <f t="shared" si="0"/>
        <v>775</v>
      </c>
      <c r="H11" s="35">
        <v>40</v>
      </c>
      <c r="I11" s="38">
        <f t="shared" si="1"/>
        <v>193.75</v>
      </c>
      <c r="J11" s="37">
        <f t="shared" si="2"/>
        <v>815</v>
      </c>
      <c r="K11" s="25"/>
      <c r="L11" s="25"/>
    </row>
    <row r="12" spans="1:17">
      <c r="A12" s="34">
        <v>4</v>
      </c>
      <c r="B12" s="9" t="s">
        <v>29</v>
      </c>
      <c r="C12" s="36">
        <v>167</v>
      </c>
      <c r="D12" s="35">
        <v>211</v>
      </c>
      <c r="E12" s="36">
        <v>223</v>
      </c>
      <c r="F12" s="35">
        <v>164</v>
      </c>
      <c r="G12" s="37">
        <f t="shared" si="0"/>
        <v>765</v>
      </c>
      <c r="H12" s="35">
        <v>44</v>
      </c>
      <c r="I12" s="38">
        <f t="shared" si="1"/>
        <v>191.25</v>
      </c>
      <c r="J12" s="37">
        <f t="shared" si="2"/>
        <v>809</v>
      </c>
      <c r="K12" s="25"/>
      <c r="L12" s="25"/>
    </row>
    <row r="13" spans="1:17">
      <c r="A13" s="34">
        <v>5</v>
      </c>
      <c r="B13" s="9" t="s">
        <v>32</v>
      </c>
      <c r="C13" s="36">
        <v>147</v>
      </c>
      <c r="D13" s="35">
        <v>161</v>
      </c>
      <c r="E13" s="36">
        <v>214</v>
      </c>
      <c r="F13" s="35">
        <v>168</v>
      </c>
      <c r="G13" s="37">
        <f t="shared" si="0"/>
        <v>690</v>
      </c>
      <c r="H13" s="35">
        <v>108</v>
      </c>
      <c r="I13" s="38">
        <f t="shared" si="1"/>
        <v>172.5</v>
      </c>
      <c r="J13" s="37">
        <f t="shared" si="2"/>
        <v>798</v>
      </c>
      <c r="K13" s="25"/>
      <c r="L13" s="25"/>
    </row>
    <row r="14" spans="1:17">
      <c r="A14" s="34">
        <v>6</v>
      </c>
      <c r="B14" s="9" t="s">
        <v>26</v>
      </c>
      <c r="C14" s="36">
        <v>198</v>
      </c>
      <c r="D14" s="35">
        <v>221</v>
      </c>
      <c r="E14" s="36">
        <v>187</v>
      </c>
      <c r="F14" s="35">
        <v>127</v>
      </c>
      <c r="G14" s="37">
        <f t="shared" si="0"/>
        <v>733</v>
      </c>
      <c r="H14" s="35">
        <v>56</v>
      </c>
      <c r="I14" s="38">
        <f t="shared" si="1"/>
        <v>183.25</v>
      </c>
      <c r="J14" s="37">
        <f t="shared" si="2"/>
        <v>789</v>
      </c>
      <c r="K14" s="25"/>
      <c r="L14" s="25"/>
    </row>
    <row r="15" spans="1:17">
      <c r="A15" s="34">
        <v>7</v>
      </c>
      <c r="B15" s="9" t="s">
        <v>55</v>
      </c>
      <c r="C15" s="36">
        <v>147</v>
      </c>
      <c r="D15" s="35">
        <v>152</v>
      </c>
      <c r="E15" s="36">
        <v>169</v>
      </c>
      <c r="F15" s="35">
        <v>167</v>
      </c>
      <c r="G15" s="37">
        <f t="shared" si="0"/>
        <v>635</v>
      </c>
      <c r="H15" s="35">
        <v>140</v>
      </c>
      <c r="I15" s="38">
        <f t="shared" si="1"/>
        <v>158.75</v>
      </c>
      <c r="J15" s="37">
        <f t="shared" si="2"/>
        <v>775</v>
      </c>
      <c r="K15" s="25"/>
      <c r="L15" s="25"/>
    </row>
    <row r="16" spans="1:17">
      <c r="A16" s="68">
        <v>8</v>
      </c>
      <c r="B16" s="62" t="s">
        <v>37</v>
      </c>
      <c r="C16" s="63">
        <v>162</v>
      </c>
      <c r="D16" s="47">
        <v>138</v>
      </c>
      <c r="E16" s="63">
        <v>159</v>
      </c>
      <c r="F16" s="47">
        <v>167</v>
      </c>
      <c r="G16" s="37">
        <f t="shared" si="0"/>
        <v>626</v>
      </c>
      <c r="H16" s="35">
        <v>104</v>
      </c>
      <c r="I16" s="38">
        <f t="shared" si="1"/>
        <v>156.5</v>
      </c>
      <c r="J16" s="37">
        <f t="shared" si="2"/>
        <v>730</v>
      </c>
      <c r="K16" s="25"/>
      <c r="L16" s="25"/>
    </row>
    <row r="17" spans="1:12">
      <c r="A17" s="68">
        <v>9</v>
      </c>
      <c r="B17" s="62" t="s">
        <v>25</v>
      </c>
      <c r="C17" s="63">
        <v>180</v>
      </c>
      <c r="D17" s="47">
        <v>125</v>
      </c>
      <c r="E17" s="63">
        <v>170</v>
      </c>
      <c r="F17" s="47">
        <v>187</v>
      </c>
      <c r="G17" s="37">
        <f t="shared" si="0"/>
        <v>662</v>
      </c>
      <c r="H17" s="35">
        <v>64</v>
      </c>
      <c r="I17" s="38">
        <f t="shared" si="1"/>
        <v>165.5</v>
      </c>
      <c r="J17" s="37">
        <f t="shared" si="2"/>
        <v>726</v>
      </c>
      <c r="K17" s="25"/>
      <c r="L17" s="25"/>
    </row>
    <row r="18" spans="1:12">
      <c r="A18" s="68">
        <v>10</v>
      </c>
      <c r="B18" s="62" t="s">
        <v>30</v>
      </c>
      <c r="C18" s="63">
        <v>149</v>
      </c>
      <c r="D18" s="47">
        <v>163</v>
      </c>
      <c r="E18" s="63">
        <v>211</v>
      </c>
      <c r="F18" s="47">
        <v>114</v>
      </c>
      <c r="G18" s="37">
        <f t="shared" si="0"/>
        <v>637</v>
      </c>
      <c r="H18" s="35">
        <v>60</v>
      </c>
      <c r="I18" s="38">
        <f t="shared" si="1"/>
        <v>159.25</v>
      </c>
      <c r="J18" s="37">
        <f t="shared" si="2"/>
        <v>697</v>
      </c>
      <c r="K18" s="25"/>
      <c r="L18" s="25"/>
    </row>
    <row r="19" spans="1:12">
      <c r="A19" s="68">
        <v>11</v>
      </c>
      <c r="B19" s="62" t="s">
        <v>36</v>
      </c>
      <c r="C19" s="63">
        <v>165</v>
      </c>
      <c r="D19" s="47">
        <v>109</v>
      </c>
      <c r="E19" s="63">
        <v>133</v>
      </c>
      <c r="F19" s="47">
        <v>119</v>
      </c>
      <c r="G19" s="37">
        <f t="shared" si="0"/>
        <v>526</v>
      </c>
      <c r="H19" s="35">
        <v>140</v>
      </c>
      <c r="I19" s="38">
        <f t="shared" si="1"/>
        <v>131.5</v>
      </c>
      <c r="J19" s="37">
        <f t="shared" si="2"/>
        <v>666</v>
      </c>
      <c r="K19" s="25"/>
      <c r="L19" s="25"/>
    </row>
    <row r="20" spans="1:12">
      <c r="A20" s="68">
        <v>12</v>
      </c>
      <c r="B20" s="62"/>
      <c r="C20" s="63"/>
      <c r="D20" s="47"/>
      <c r="E20" s="63"/>
      <c r="F20" s="47"/>
      <c r="G20" s="37">
        <f t="shared" si="0"/>
        <v>0</v>
      </c>
      <c r="H20" s="35"/>
      <c r="I20" s="38">
        <f t="shared" si="1"/>
        <v>0</v>
      </c>
      <c r="J20" s="37">
        <f t="shared" si="2"/>
        <v>0</v>
      </c>
      <c r="K20" s="25"/>
      <c r="L20" s="25"/>
    </row>
    <row r="21" spans="1:12">
      <c r="A21" s="68">
        <v>13</v>
      </c>
      <c r="B21" s="62"/>
      <c r="C21" s="63"/>
      <c r="D21" s="47"/>
      <c r="E21" s="63"/>
      <c r="F21" s="47"/>
      <c r="G21" s="37">
        <f t="shared" si="0"/>
        <v>0</v>
      </c>
      <c r="H21" s="35"/>
      <c r="I21" s="38">
        <f t="shared" si="1"/>
        <v>0</v>
      </c>
      <c r="J21" s="37">
        <f t="shared" si="2"/>
        <v>0</v>
      </c>
    </row>
    <row r="22" spans="1:12">
      <c r="A22" s="68">
        <v>14</v>
      </c>
      <c r="B22" s="62"/>
      <c r="C22" s="63"/>
      <c r="D22" s="47"/>
      <c r="E22" s="63"/>
      <c r="F22" s="47"/>
      <c r="G22" s="37">
        <f t="shared" si="0"/>
        <v>0</v>
      </c>
      <c r="H22" s="35"/>
      <c r="I22" s="38">
        <f t="shared" si="1"/>
        <v>0</v>
      </c>
      <c r="J22" s="37">
        <f t="shared" si="2"/>
        <v>0</v>
      </c>
    </row>
    <row r="23" spans="1:12">
      <c r="A23" s="34">
        <v>15</v>
      </c>
      <c r="B23" s="9"/>
      <c r="C23" s="36"/>
      <c r="D23" s="35"/>
      <c r="E23" s="36"/>
      <c r="F23" s="35"/>
      <c r="G23" s="37">
        <f t="shared" si="0"/>
        <v>0</v>
      </c>
      <c r="H23" s="35"/>
      <c r="I23" s="38">
        <f t="shared" si="1"/>
        <v>0</v>
      </c>
      <c r="J23" s="37">
        <f t="shared" si="2"/>
        <v>0</v>
      </c>
    </row>
    <row r="24" spans="1:12">
      <c r="A24" s="39">
        <v>16</v>
      </c>
      <c r="B24" s="17"/>
      <c r="C24" s="40"/>
      <c r="D24" s="41"/>
      <c r="E24" s="40"/>
      <c r="F24" s="41"/>
      <c r="G24" s="37">
        <f t="shared" si="0"/>
        <v>0</v>
      </c>
      <c r="H24" s="35"/>
      <c r="I24" s="38">
        <f t="shared" si="1"/>
        <v>0</v>
      </c>
      <c r="J24" s="37">
        <f t="shared" si="2"/>
        <v>0</v>
      </c>
    </row>
    <row r="25" spans="1:12" ht="18.75" thickBot="1">
      <c r="A25" s="61">
        <v>17</v>
      </c>
      <c r="B25" s="49"/>
      <c r="C25" s="57"/>
      <c r="D25" s="58"/>
      <c r="E25" s="57"/>
      <c r="F25" s="58"/>
      <c r="G25" s="37">
        <f t="shared" si="0"/>
        <v>0</v>
      </c>
      <c r="H25" s="73"/>
      <c r="I25" s="38">
        <f t="shared" si="1"/>
        <v>0</v>
      </c>
      <c r="J25" s="37">
        <f t="shared" si="2"/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Q25"/>
  <sheetViews>
    <sheetView topLeftCell="A4" workbookViewId="0">
      <selection activeCell="H17" sqref="H17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57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33</v>
      </c>
      <c r="C9" s="36">
        <v>202</v>
      </c>
      <c r="D9" s="35">
        <v>195</v>
      </c>
      <c r="E9" s="36">
        <v>223</v>
      </c>
      <c r="F9" s="35">
        <v>162</v>
      </c>
      <c r="G9" s="37">
        <f t="shared" ref="G9:G25" si="0">C9+D9+E9+F9</f>
        <v>782</v>
      </c>
      <c r="H9" s="35">
        <v>52</v>
      </c>
      <c r="I9" s="38">
        <f t="shared" ref="I9:I25" si="1">G9/4</f>
        <v>195.5</v>
      </c>
      <c r="J9" s="37">
        <f t="shared" ref="J9:J25" si="2">G9+H9</f>
        <v>834</v>
      </c>
      <c r="K9" s="25"/>
      <c r="L9" s="25"/>
    </row>
    <row r="10" spans="1:17">
      <c r="A10" s="34">
        <v>2</v>
      </c>
      <c r="B10" s="9" t="s">
        <v>30</v>
      </c>
      <c r="C10" s="36">
        <v>164</v>
      </c>
      <c r="D10" s="35">
        <v>173</v>
      </c>
      <c r="E10" s="36">
        <v>199</v>
      </c>
      <c r="F10" s="35">
        <v>228</v>
      </c>
      <c r="G10" s="37">
        <f t="shared" si="0"/>
        <v>764</v>
      </c>
      <c r="H10" s="35">
        <v>60</v>
      </c>
      <c r="I10" s="38">
        <f t="shared" si="1"/>
        <v>191</v>
      </c>
      <c r="J10" s="37">
        <f t="shared" si="2"/>
        <v>824</v>
      </c>
      <c r="K10" s="25"/>
      <c r="L10" s="25"/>
    </row>
    <row r="11" spans="1:17">
      <c r="A11" s="34">
        <v>3</v>
      </c>
      <c r="B11" s="9" t="s">
        <v>26</v>
      </c>
      <c r="C11" s="36">
        <v>179</v>
      </c>
      <c r="D11" s="35">
        <v>173</v>
      </c>
      <c r="E11" s="36">
        <v>170</v>
      </c>
      <c r="F11" s="35">
        <v>200</v>
      </c>
      <c r="G11" s="37">
        <f t="shared" si="0"/>
        <v>722</v>
      </c>
      <c r="H11" s="35">
        <v>56</v>
      </c>
      <c r="I11" s="38">
        <f t="shared" si="1"/>
        <v>180.5</v>
      </c>
      <c r="J11" s="37">
        <f t="shared" si="2"/>
        <v>778</v>
      </c>
      <c r="K11" s="25"/>
      <c r="L11" s="25"/>
    </row>
    <row r="12" spans="1:17">
      <c r="A12" s="34">
        <v>4</v>
      </c>
      <c r="B12" s="9" t="s">
        <v>37</v>
      </c>
      <c r="C12" s="36">
        <v>185</v>
      </c>
      <c r="D12" s="35">
        <v>180</v>
      </c>
      <c r="E12" s="36">
        <v>147</v>
      </c>
      <c r="F12" s="35">
        <v>155</v>
      </c>
      <c r="G12" s="37">
        <f t="shared" si="0"/>
        <v>667</v>
      </c>
      <c r="H12" s="35">
        <v>104</v>
      </c>
      <c r="I12" s="38">
        <f t="shared" si="1"/>
        <v>166.75</v>
      </c>
      <c r="J12" s="37">
        <f t="shared" si="2"/>
        <v>771</v>
      </c>
      <c r="K12" s="25"/>
      <c r="L12" s="25"/>
    </row>
    <row r="13" spans="1:17">
      <c r="A13" s="34">
        <v>5</v>
      </c>
      <c r="B13" s="9" t="s">
        <v>43</v>
      </c>
      <c r="C13" s="36">
        <v>148</v>
      </c>
      <c r="D13" s="35">
        <v>148</v>
      </c>
      <c r="E13" s="36">
        <v>166</v>
      </c>
      <c r="F13" s="35">
        <v>158</v>
      </c>
      <c r="G13" s="37">
        <f t="shared" si="0"/>
        <v>620</v>
      </c>
      <c r="H13" s="35">
        <v>136</v>
      </c>
      <c r="I13" s="38">
        <f t="shared" si="1"/>
        <v>155</v>
      </c>
      <c r="J13" s="37">
        <f t="shared" si="2"/>
        <v>756</v>
      </c>
      <c r="K13" s="25"/>
      <c r="L13" s="25"/>
    </row>
    <row r="14" spans="1:17">
      <c r="A14" s="34">
        <v>6</v>
      </c>
      <c r="B14" s="9" t="s">
        <v>29</v>
      </c>
      <c r="C14" s="36">
        <v>181</v>
      </c>
      <c r="D14" s="35">
        <v>165</v>
      </c>
      <c r="E14" s="36">
        <v>171</v>
      </c>
      <c r="F14" s="35">
        <v>179</v>
      </c>
      <c r="G14" s="37">
        <f t="shared" si="0"/>
        <v>696</v>
      </c>
      <c r="H14" s="35">
        <v>44</v>
      </c>
      <c r="I14" s="38">
        <f t="shared" si="1"/>
        <v>174</v>
      </c>
      <c r="J14" s="37">
        <f t="shared" si="2"/>
        <v>740</v>
      </c>
      <c r="K14" s="25"/>
      <c r="L14" s="25"/>
    </row>
    <row r="15" spans="1:17">
      <c r="A15" s="34">
        <v>7</v>
      </c>
      <c r="B15" s="9" t="s">
        <v>25</v>
      </c>
      <c r="C15" s="36">
        <v>169</v>
      </c>
      <c r="D15" s="35">
        <v>193</v>
      </c>
      <c r="E15" s="36">
        <v>176</v>
      </c>
      <c r="F15" s="35">
        <v>122</v>
      </c>
      <c r="G15" s="37">
        <f t="shared" si="0"/>
        <v>660</v>
      </c>
      <c r="H15" s="35">
        <v>64</v>
      </c>
      <c r="I15" s="38">
        <f t="shared" si="1"/>
        <v>165</v>
      </c>
      <c r="J15" s="37">
        <f t="shared" si="2"/>
        <v>724</v>
      </c>
      <c r="K15" s="25"/>
      <c r="L15" s="25"/>
    </row>
    <row r="16" spans="1:17">
      <c r="A16" s="68">
        <v>8</v>
      </c>
      <c r="B16" s="62" t="s">
        <v>55</v>
      </c>
      <c r="C16" s="63">
        <v>151</v>
      </c>
      <c r="D16" s="47">
        <v>125</v>
      </c>
      <c r="E16" s="63">
        <v>114</v>
      </c>
      <c r="F16" s="47">
        <v>189</v>
      </c>
      <c r="G16" s="37">
        <f t="shared" si="0"/>
        <v>579</v>
      </c>
      <c r="H16" s="35">
        <v>140</v>
      </c>
      <c r="I16" s="38">
        <f t="shared" si="1"/>
        <v>144.75</v>
      </c>
      <c r="J16" s="37">
        <f t="shared" si="2"/>
        <v>719</v>
      </c>
      <c r="K16" s="25"/>
      <c r="L16" s="25"/>
    </row>
    <row r="17" spans="1:12">
      <c r="A17" s="68">
        <v>9</v>
      </c>
      <c r="B17" s="62" t="s">
        <v>38</v>
      </c>
      <c r="C17" s="63">
        <v>175</v>
      </c>
      <c r="D17" s="47">
        <v>116</v>
      </c>
      <c r="E17" s="63">
        <v>153</v>
      </c>
      <c r="F17" s="47">
        <v>167</v>
      </c>
      <c r="G17" s="37">
        <f t="shared" si="0"/>
        <v>611</v>
      </c>
      <c r="H17" s="35">
        <v>92</v>
      </c>
      <c r="I17" s="38">
        <f t="shared" si="1"/>
        <v>152.75</v>
      </c>
      <c r="J17" s="37">
        <f t="shared" si="2"/>
        <v>703</v>
      </c>
      <c r="K17" s="25"/>
      <c r="L17" s="25"/>
    </row>
    <row r="18" spans="1:12">
      <c r="A18" s="68">
        <v>10</v>
      </c>
      <c r="B18" s="62" t="s">
        <v>36</v>
      </c>
      <c r="C18" s="63">
        <v>138</v>
      </c>
      <c r="D18" s="47">
        <v>146</v>
      </c>
      <c r="E18" s="63">
        <v>148</v>
      </c>
      <c r="F18" s="47">
        <v>130</v>
      </c>
      <c r="G18" s="37">
        <f t="shared" si="0"/>
        <v>562</v>
      </c>
      <c r="H18" s="35">
        <v>140</v>
      </c>
      <c r="I18" s="38">
        <f t="shared" si="1"/>
        <v>140.5</v>
      </c>
      <c r="J18" s="37">
        <f t="shared" si="2"/>
        <v>702</v>
      </c>
      <c r="K18" s="25"/>
      <c r="L18" s="25"/>
    </row>
    <row r="19" spans="1:12">
      <c r="A19" s="68">
        <v>11</v>
      </c>
      <c r="B19" s="62"/>
      <c r="C19" s="63"/>
      <c r="D19" s="47"/>
      <c r="E19" s="63"/>
      <c r="F19" s="47"/>
      <c r="G19" s="37">
        <f t="shared" si="0"/>
        <v>0</v>
      </c>
      <c r="H19" s="35"/>
      <c r="I19" s="38">
        <f t="shared" si="1"/>
        <v>0</v>
      </c>
      <c r="J19" s="37">
        <f t="shared" si="2"/>
        <v>0</v>
      </c>
      <c r="K19" s="25"/>
      <c r="L19" s="25"/>
    </row>
    <row r="20" spans="1:12">
      <c r="A20" s="68">
        <v>12</v>
      </c>
      <c r="B20" s="62"/>
      <c r="C20" s="63"/>
      <c r="D20" s="47"/>
      <c r="E20" s="63"/>
      <c r="F20" s="47"/>
      <c r="G20" s="37">
        <f t="shared" si="0"/>
        <v>0</v>
      </c>
      <c r="H20" s="35"/>
      <c r="I20" s="38">
        <f t="shared" si="1"/>
        <v>0</v>
      </c>
      <c r="J20" s="37">
        <f t="shared" si="2"/>
        <v>0</v>
      </c>
      <c r="K20" s="25"/>
      <c r="L20" s="25"/>
    </row>
    <row r="21" spans="1:12">
      <c r="A21" s="68">
        <v>13</v>
      </c>
      <c r="B21" s="62"/>
      <c r="C21" s="63"/>
      <c r="D21" s="47"/>
      <c r="E21" s="63"/>
      <c r="F21" s="47"/>
      <c r="G21" s="37">
        <f t="shared" si="0"/>
        <v>0</v>
      </c>
      <c r="H21" s="35"/>
      <c r="I21" s="38">
        <f t="shared" si="1"/>
        <v>0</v>
      </c>
      <c r="J21" s="37">
        <f t="shared" si="2"/>
        <v>0</v>
      </c>
    </row>
    <row r="22" spans="1:12">
      <c r="A22" s="68">
        <v>14</v>
      </c>
      <c r="B22" s="62"/>
      <c r="C22" s="63"/>
      <c r="D22" s="47"/>
      <c r="E22" s="63"/>
      <c r="F22" s="47"/>
      <c r="G22" s="37">
        <f t="shared" si="0"/>
        <v>0</v>
      </c>
      <c r="H22" s="35"/>
      <c r="I22" s="38">
        <f t="shared" si="1"/>
        <v>0</v>
      </c>
      <c r="J22" s="37">
        <f t="shared" si="2"/>
        <v>0</v>
      </c>
    </row>
    <row r="23" spans="1:12">
      <c r="A23" s="34">
        <v>15</v>
      </c>
      <c r="B23" s="9"/>
      <c r="C23" s="36"/>
      <c r="D23" s="35"/>
      <c r="E23" s="36"/>
      <c r="F23" s="35"/>
      <c r="G23" s="37">
        <f t="shared" si="0"/>
        <v>0</v>
      </c>
      <c r="H23" s="35"/>
      <c r="I23" s="38">
        <f t="shared" si="1"/>
        <v>0</v>
      </c>
      <c r="J23" s="37">
        <f t="shared" si="2"/>
        <v>0</v>
      </c>
    </row>
    <row r="24" spans="1:12">
      <c r="A24" s="39">
        <v>16</v>
      </c>
      <c r="B24" s="17"/>
      <c r="C24" s="40"/>
      <c r="D24" s="41"/>
      <c r="E24" s="40"/>
      <c r="F24" s="41"/>
      <c r="G24" s="37">
        <f t="shared" si="0"/>
        <v>0</v>
      </c>
      <c r="H24" s="35"/>
      <c r="I24" s="38">
        <f t="shared" si="1"/>
        <v>0</v>
      </c>
      <c r="J24" s="37">
        <f t="shared" si="2"/>
        <v>0</v>
      </c>
    </row>
    <row r="25" spans="1:12" ht="18.75" thickBot="1">
      <c r="A25" s="61">
        <v>17</v>
      </c>
      <c r="B25" s="49"/>
      <c r="C25" s="57"/>
      <c r="D25" s="58"/>
      <c r="E25" s="57"/>
      <c r="F25" s="58"/>
      <c r="G25" s="37">
        <f t="shared" si="0"/>
        <v>0</v>
      </c>
      <c r="H25" s="73"/>
      <c r="I25" s="38">
        <f t="shared" si="1"/>
        <v>0</v>
      </c>
      <c r="J25" s="37">
        <f t="shared" si="2"/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Q25"/>
  <sheetViews>
    <sheetView topLeftCell="A4" workbookViewId="0">
      <selection activeCell="B9" sqref="B9:J18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58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27</v>
      </c>
      <c r="C9" s="36">
        <v>213</v>
      </c>
      <c r="D9" s="35">
        <v>199</v>
      </c>
      <c r="E9" s="36">
        <v>194</v>
      </c>
      <c r="F9" s="35">
        <v>186</v>
      </c>
      <c r="G9" s="37">
        <f t="shared" ref="G9:G25" si="0">C9+D9+E9+F9</f>
        <v>792</v>
      </c>
      <c r="H9" s="35">
        <v>96</v>
      </c>
      <c r="I9" s="38">
        <f t="shared" ref="I9:I25" si="1">G9/4</f>
        <v>198</v>
      </c>
      <c r="J9" s="37">
        <f t="shared" ref="J9:J25" si="2">G9+H9</f>
        <v>888</v>
      </c>
      <c r="K9" s="25"/>
      <c r="L9" s="25"/>
    </row>
    <row r="10" spans="1:17">
      <c r="A10" s="34">
        <v>2</v>
      </c>
      <c r="B10" s="9" t="s">
        <v>32</v>
      </c>
      <c r="C10" s="36">
        <v>185</v>
      </c>
      <c r="D10" s="35">
        <v>160</v>
      </c>
      <c r="E10" s="36">
        <v>152</v>
      </c>
      <c r="F10" s="35">
        <v>166</v>
      </c>
      <c r="G10" s="37">
        <f t="shared" si="0"/>
        <v>663</v>
      </c>
      <c r="H10" s="35">
        <v>108</v>
      </c>
      <c r="I10" s="38">
        <f t="shared" si="1"/>
        <v>165.75</v>
      </c>
      <c r="J10" s="37">
        <f t="shared" si="2"/>
        <v>771</v>
      </c>
      <c r="K10" s="25"/>
      <c r="L10" s="25"/>
    </row>
    <row r="11" spans="1:17">
      <c r="A11" s="34">
        <v>3</v>
      </c>
      <c r="B11" s="9" t="s">
        <v>30</v>
      </c>
      <c r="C11" s="36">
        <v>184</v>
      </c>
      <c r="D11" s="35">
        <v>208</v>
      </c>
      <c r="E11" s="36">
        <v>158</v>
      </c>
      <c r="F11" s="35">
        <v>129</v>
      </c>
      <c r="G11" s="37">
        <f t="shared" si="0"/>
        <v>679</v>
      </c>
      <c r="H11" s="35">
        <v>60</v>
      </c>
      <c r="I11" s="38">
        <f t="shared" si="1"/>
        <v>169.75</v>
      </c>
      <c r="J11" s="37">
        <f t="shared" si="2"/>
        <v>739</v>
      </c>
      <c r="K11" s="25"/>
      <c r="L11" s="25"/>
    </row>
    <row r="12" spans="1:17">
      <c r="A12" s="34">
        <v>4</v>
      </c>
      <c r="B12" s="9" t="s">
        <v>26</v>
      </c>
      <c r="C12" s="36">
        <v>163</v>
      </c>
      <c r="D12" s="35">
        <v>149</v>
      </c>
      <c r="E12" s="36">
        <v>193</v>
      </c>
      <c r="F12" s="35">
        <v>177</v>
      </c>
      <c r="G12" s="37">
        <f t="shared" si="0"/>
        <v>682</v>
      </c>
      <c r="H12" s="35">
        <v>56</v>
      </c>
      <c r="I12" s="38">
        <f t="shared" si="1"/>
        <v>170.5</v>
      </c>
      <c r="J12" s="37">
        <f t="shared" si="2"/>
        <v>738</v>
      </c>
      <c r="K12" s="25"/>
      <c r="L12" s="25"/>
    </row>
    <row r="13" spans="1:17">
      <c r="A13" s="34">
        <v>5</v>
      </c>
      <c r="B13" s="9" t="s">
        <v>33</v>
      </c>
      <c r="C13" s="36">
        <v>145</v>
      </c>
      <c r="D13" s="35">
        <v>168</v>
      </c>
      <c r="E13" s="36">
        <v>167</v>
      </c>
      <c r="F13" s="35">
        <v>180</v>
      </c>
      <c r="G13" s="37">
        <f t="shared" si="0"/>
        <v>660</v>
      </c>
      <c r="H13" s="35">
        <v>52</v>
      </c>
      <c r="I13" s="38">
        <f t="shared" si="1"/>
        <v>165</v>
      </c>
      <c r="J13" s="37">
        <f t="shared" si="2"/>
        <v>712</v>
      </c>
      <c r="K13" s="25"/>
      <c r="L13" s="25"/>
    </row>
    <row r="14" spans="1:17">
      <c r="A14" s="34">
        <v>6</v>
      </c>
      <c r="B14" s="9" t="s">
        <v>37</v>
      </c>
      <c r="C14" s="36">
        <v>165</v>
      </c>
      <c r="D14" s="35">
        <v>166</v>
      </c>
      <c r="E14" s="36">
        <v>153</v>
      </c>
      <c r="F14" s="35">
        <v>123</v>
      </c>
      <c r="G14" s="37">
        <f t="shared" si="0"/>
        <v>607</v>
      </c>
      <c r="H14" s="35">
        <v>104</v>
      </c>
      <c r="I14" s="38">
        <f t="shared" si="1"/>
        <v>151.75</v>
      </c>
      <c r="J14" s="37">
        <f t="shared" si="2"/>
        <v>711</v>
      </c>
      <c r="K14" s="25"/>
      <c r="L14" s="25"/>
    </row>
    <row r="15" spans="1:17">
      <c r="A15" s="34">
        <v>7</v>
      </c>
      <c r="B15" s="9" t="s">
        <v>28</v>
      </c>
      <c r="C15" s="36">
        <v>159</v>
      </c>
      <c r="D15" s="35">
        <v>148</v>
      </c>
      <c r="E15" s="36">
        <v>195</v>
      </c>
      <c r="F15" s="35">
        <v>155</v>
      </c>
      <c r="G15" s="37">
        <f t="shared" si="0"/>
        <v>657</v>
      </c>
      <c r="H15" s="35">
        <v>40</v>
      </c>
      <c r="I15" s="38">
        <f t="shared" si="1"/>
        <v>164.25</v>
      </c>
      <c r="J15" s="37">
        <f t="shared" si="2"/>
        <v>697</v>
      </c>
      <c r="K15" s="25"/>
      <c r="L15" s="25"/>
    </row>
    <row r="16" spans="1:17">
      <c r="A16" s="68">
        <v>8</v>
      </c>
      <c r="B16" s="62" t="s">
        <v>47</v>
      </c>
      <c r="C16" s="63">
        <v>159</v>
      </c>
      <c r="D16" s="47">
        <v>127</v>
      </c>
      <c r="E16" s="63">
        <v>138</v>
      </c>
      <c r="F16" s="47">
        <v>124</v>
      </c>
      <c r="G16" s="37">
        <f t="shared" si="0"/>
        <v>548</v>
      </c>
      <c r="H16" s="35">
        <v>124</v>
      </c>
      <c r="I16" s="38">
        <f t="shared" si="1"/>
        <v>137</v>
      </c>
      <c r="J16" s="37">
        <f t="shared" si="2"/>
        <v>672</v>
      </c>
      <c r="K16" s="25"/>
      <c r="L16" s="25"/>
    </row>
    <row r="17" spans="1:12">
      <c r="A17" s="68">
        <v>9</v>
      </c>
      <c r="B17" s="62" t="s">
        <v>43</v>
      </c>
      <c r="C17" s="63">
        <v>132</v>
      </c>
      <c r="D17" s="47">
        <v>119</v>
      </c>
      <c r="E17" s="63">
        <v>119</v>
      </c>
      <c r="F17" s="47">
        <v>165</v>
      </c>
      <c r="G17" s="37">
        <f t="shared" si="0"/>
        <v>535</v>
      </c>
      <c r="H17" s="35">
        <v>136</v>
      </c>
      <c r="I17" s="38">
        <f t="shared" si="1"/>
        <v>133.75</v>
      </c>
      <c r="J17" s="37">
        <f t="shared" si="2"/>
        <v>671</v>
      </c>
      <c r="K17" s="25"/>
      <c r="L17" s="25"/>
    </row>
    <row r="18" spans="1:12">
      <c r="A18" s="68">
        <v>10</v>
      </c>
      <c r="B18" s="62" t="s">
        <v>55</v>
      </c>
      <c r="C18" s="63">
        <v>116</v>
      </c>
      <c r="D18" s="47">
        <v>116</v>
      </c>
      <c r="E18" s="63">
        <v>136</v>
      </c>
      <c r="F18" s="47">
        <v>131</v>
      </c>
      <c r="G18" s="37">
        <f t="shared" si="0"/>
        <v>499</v>
      </c>
      <c r="H18" s="35">
        <v>140</v>
      </c>
      <c r="I18" s="38">
        <f t="shared" si="1"/>
        <v>124.75</v>
      </c>
      <c r="J18" s="37">
        <f t="shared" si="2"/>
        <v>639</v>
      </c>
      <c r="K18" s="25"/>
      <c r="L18" s="25"/>
    </row>
    <row r="19" spans="1:12">
      <c r="A19" s="68">
        <v>11</v>
      </c>
      <c r="B19" s="62"/>
      <c r="C19" s="63"/>
      <c r="D19" s="47"/>
      <c r="E19" s="63"/>
      <c r="F19" s="47"/>
      <c r="G19" s="37">
        <f t="shared" si="0"/>
        <v>0</v>
      </c>
      <c r="H19" s="35"/>
      <c r="I19" s="38">
        <f t="shared" si="1"/>
        <v>0</v>
      </c>
      <c r="J19" s="37">
        <f t="shared" si="2"/>
        <v>0</v>
      </c>
      <c r="K19" s="25"/>
      <c r="L19" s="25"/>
    </row>
    <row r="20" spans="1:12">
      <c r="A20" s="68">
        <v>12</v>
      </c>
      <c r="B20" s="62"/>
      <c r="C20" s="63"/>
      <c r="D20" s="47"/>
      <c r="E20" s="63"/>
      <c r="F20" s="47"/>
      <c r="G20" s="37">
        <f t="shared" si="0"/>
        <v>0</v>
      </c>
      <c r="H20" s="35"/>
      <c r="I20" s="38">
        <f t="shared" si="1"/>
        <v>0</v>
      </c>
      <c r="J20" s="37">
        <f t="shared" si="2"/>
        <v>0</v>
      </c>
      <c r="K20" s="25"/>
      <c r="L20" s="25"/>
    </row>
    <row r="21" spans="1:12">
      <c r="A21" s="68">
        <v>13</v>
      </c>
      <c r="B21" s="62"/>
      <c r="C21" s="63"/>
      <c r="D21" s="47"/>
      <c r="E21" s="63"/>
      <c r="F21" s="47"/>
      <c r="G21" s="37">
        <f t="shared" si="0"/>
        <v>0</v>
      </c>
      <c r="H21" s="35"/>
      <c r="I21" s="38">
        <f t="shared" si="1"/>
        <v>0</v>
      </c>
      <c r="J21" s="37">
        <f t="shared" si="2"/>
        <v>0</v>
      </c>
    </row>
    <row r="22" spans="1:12">
      <c r="A22" s="68">
        <v>14</v>
      </c>
      <c r="B22" s="62"/>
      <c r="C22" s="63"/>
      <c r="D22" s="47"/>
      <c r="E22" s="63"/>
      <c r="F22" s="47"/>
      <c r="G22" s="37">
        <f t="shared" si="0"/>
        <v>0</v>
      </c>
      <c r="H22" s="35"/>
      <c r="I22" s="38">
        <f t="shared" si="1"/>
        <v>0</v>
      </c>
      <c r="J22" s="37">
        <f t="shared" si="2"/>
        <v>0</v>
      </c>
    </row>
    <row r="23" spans="1:12">
      <c r="A23" s="34">
        <v>15</v>
      </c>
      <c r="B23" s="9"/>
      <c r="C23" s="36"/>
      <c r="D23" s="35"/>
      <c r="E23" s="36"/>
      <c r="F23" s="35"/>
      <c r="G23" s="37">
        <f t="shared" si="0"/>
        <v>0</v>
      </c>
      <c r="H23" s="35"/>
      <c r="I23" s="38">
        <f t="shared" si="1"/>
        <v>0</v>
      </c>
      <c r="J23" s="37">
        <f t="shared" si="2"/>
        <v>0</v>
      </c>
    </row>
    <row r="24" spans="1:12">
      <c r="A24" s="39">
        <v>16</v>
      </c>
      <c r="B24" s="17"/>
      <c r="C24" s="40"/>
      <c r="D24" s="41"/>
      <c r="E24" s="40"/>
      <c r="F24" s="41"/>
      <c r="G24" s="37">
        <f t="shared" si="0"/>
        <v>0</v>
      </c>
      <c r="H24" s="35"/>
      <c r="I24" s="38">
        <f t="shared" si="1"/>
        <v>0</v>
      </c>
      <c r="J24" s="37">
        <f t="shared" si="2"/>
        <v>0</v>
      </c>
    </row>
    <row r="25" spans="1:12" ht="18.75" thickBot="1">
      <c r="A25" s="61">
        <v>17</v>
      </c>
      <c r="B25" s="49"/>
      <c r="C25" s="57"/>
      <c r="D25" s="58"/>
      <c r="E25" s="57"/>
      <c r="F25" s="58"/>
      <c r="G25" s="37">
        <f t="shared" si="0"/>
        <v>0</v>
      </c>
      <c r="H25" s="73"/>
      <c r="I25" s="38">
        <f t="shared" si="1"/>
        <v>0</v>
      </c>
      <c r="J25" s="37">
        <f t="shared" si="2"/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Q25"/>
  <sheetViews>
    <sheetView topLeftCell="A10" workbookViewId="0">
      <selection activeCell="D14" sqref="D14"/>
    </sheetView>
  </sheetViews>
  <sheetFormatPr baseColWidth="10" defaultColWidth="9.140625" defaultRowHeight="18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>
      <c r="C2" s="25"/>
      <c r="D2" s="25"/>
      <c r="E2" s="71"/>
      <c r="F2" s="71" t="s">
        <v>59</v>
      </c>
      <c r="G2" s="71"/>
      <c r="Q2" s="29"/>
    </row>
    <row r="6" spans="1:17" ht="18.75" thickBot="1"/>
    <row r="7" spans="1:17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>
      <c r="A9" s="34">
        <v>1</v>
      </c>
      <c r="B9" s="9" t="s">
        <v>36</v>
      </c>
      <c r="C9" s="36">
        <v>135</v>
      </c>
      <c r="D9" s="35">
        <v>202</v>
      </c>
      <c r="E9" s="36">
        <v>159</v>
      </c>
      <c r="F9" s="35">
        <v>171</v>
      </c>
      <c r="G9" s="37">
        <f t="shared" ref="G9:G25" si="0">C9+D9+E9+F9</f>
        <v>667</v>
      </c>
      <c r="H9" s="35">
        <v>140</v>
      </c>
      <c r="I9" s="38">
        <f t="shared" ref="I9:I25" si="1">G9/4</f>
        <v>166.75</v>
      </c>
      <c r="J9" s="37">
        <f t="shared" ref="J9:J25" si="2">G9+H9</f>
        <v>807</v>
      </c>
      <c r="K9" s="25"/>
      <c r="L9" s="25"/>
    </row>
    <row r="10" spans="1:17">
      <c r="A10" s="34">
        <v>2</v>
      </c>
      <c r="B10" s="9" t="s">
        <v>29</v>
      </c>
      <c r="C10" s="36">
        <v>168</v>
      </c>
      <c r="D10" s="35">
        <v>157</v>
      </c>
      <c r="E10" s="36">
        <v>194</v>
      </c>
      <c r="F10" s="35">
        <v>200</v>
      </c>
      <c r="G10" s="37">
        <f t="shared" si="0"/>
        <v>719</v>
      </c>
      <c r="H10" s="35">
        <v>44</v>
      </c>
      <c r="I10" s="38">
        <f t="shared" si="1"/>
        <v>179.75</v>
      </c>
      <c r="J10" s="37">
        <f t="shared" si="2"/>
        <v>763</v>
      </c>
      <c r="K10" s="25"/>
      <c r="L10" s="25"/>
    </row>
    <row r="11" spans="1:17">
      <c r="A11" s="34">
        <v>3</v>
      </c>
      <c r="B11" s="9" t="s">
        <v>30</v>
      </c>
      <c r="C11" s="36">
        <v>178</v>
      </c>
      <c r="D11" s="35">
        <v>181</v>
      </c>
      <c r="E11" s="36">
        <v>182</v>
      </c>
      <c r="F11" s="35">
        <v>158</v>
      </c>
      <c r="G11" s="37">
        <f t="shared" si="0"/>
        <v>699</v>
      </c>
      <c r="H11" s="35">
        <v>60</v>
      </c>
      <c r="I11" s="38">
        <f t="shared" si="1"/>
        <v>174.75</v>
      </c>
      <c r="J11" s="37">
        <f t="shared" si="2"/>
        <v>759</v>
      </c>
      <c r="K11" s="25"/>
      <c r="L11" s="25"/>
    </row>
    <row r="12" spans="1:17">
      <c r="A12" s="34">
        <v>4</v>
      </c>
      <c r="B12" s="9" t="s">
        <v>26</v>
      </c>
      <c r="C12" s="36">
        <v>134</v>
      </c>
      <c r="D12" s="35">
        <v>173</v>
      </c>
      <c r="E12" s="36">
        <v>199</v>
      </c>
      <c r="F12" s="35">
        <v>193</v>
      </c>
      <c r="G12" s="37">
        <f t="shared" si="0"/>
        <v>699</v>
      </c>
      <c r="H12" s="35">
        <v>56</v>
      </c>
      <c r="I12" s="38">
        <f t="shared" si="1"/>
        <v>174.75</v>
      </c>
      <c r="J12" s="37">
        <f t="shared" si="2"/>
        <v>755</v>
      </c>
      <c r="K12" s="25"/>
      <c r="L12" s="25"/>
    </row>
    <row r="13" spans="1:17">
      <c r="A13" s="34">
        <v>5</v>
      </c>
      <c r="B13" s="9" t="s">
        <v>33</v>
      </c>
      <c r="C13" s="36">
        <v>174</v>
      </c>
      <c r="D13" s="35">
        <v>146</v>
      </c>
      <c r="E13" s="36">
        <v>177</v>
      </c>
      <c r="F13" s="35">
        <v>194</v>
      </c>
      <c r="G13" s="37">
        <f t="shared" si="0"/>
        <v>691</v>
      </c>
      <c r="H13" s="35">
        <v>52</v>
      </c>
      <c r="I13" s="38">
        <f t="shared" si="1"/>
        <v>172.75</v>
      </c>
      <c r="J13" s="37">
        <f t="shared" si="2"/>
        <v>743</v>
      </c>
      <c r="K13" s="25"/>
      <c r="L13" s="25"/>
    </row>
    <row r="14" spans="1:17">
      <c r="A14" s="34">
        <v>6</v>
      </c>
      <c r="B14" s="9" t="s">
        <v>27</v>
      </c>
      <c r="C14" s="36">
        <v>157</v>
      </c>
      <c r="D14" s="35">
        <v>188</v>
      </c>
      <c r="E14" s="36">
        <v>140</v>
      </c>
      <c r="F14" s="35">
        <v>147</v>
      </c>
      <c r="G14" s="37">
        <f t="shared" si="0"/>
        <v>632</v>
      </c>
      <c r="H14" s="35">
        <v>96</v>
      </c>
      <c r="I14" s="38">
        <f t="shared" si="1"/>
        <v>158</v>
      </c>
      <c r="J14" s="37">
        <f t="shared" si="2"/>
        <v>728</v>
      </c>
      <c r="K14" s="25"/>
      <c r="L14" s="25"/>
    </row>
    <row r="15" spans="1:17">
      <c r="A15" s="34">
        <v>7</v>
      </c>
      <c r="B15" s="9" t="s">
        <v>37</v>
      </c>
      <c r="C15" s="36">
        <v>135</v>
      </c>
      <c r="D15" s="35">
        <v>126</v>
      </c>
      <c r="E15" s="36">
        <v>179</v>
      </c>
      <c r="F15" s="35">
        <v>162</v>
      </c>
      <c r="G15" s="37">
        <f t="shared" si="0"/>
        <v>602</v>
      </c>
      <c r="H15" s="35">
        <v>104</v>
      </c>
      <c r="I15" s="38">
        <f t="shared" si="1"/>
        <v>150.5</v>
      </c>
      <c r="J15" s="37">
        <f t="shared" si="2"/>
        <v>706</v>
      </c>
      <c r="K15" s="25"/>
      <c r="L15" s="25"/>
    </row>
    <row r="16" spans="1:17">
      <c r="A16" s="68">
        <v>8</v>
      </c>
      <c r="B16" s="62" t="s">
        <v>43</v>
      </c>
      <c r="C16" s="63">
        <v>151</v>
      </c>
      <c r="D16" s="47">
        <v>121</v>
      </c>
      <c r="E16" s="63">
        <v>158</v>
      </c>
      <c r="F16" s="47">
        <v>132</v>
      </c>
      <c r="G16" s="37">
        <f t="shared" si="0"/>
        <v>562</v>
      </c>
      <c r="H16" s="35">
        <v>136</v>
      </c>
      <c r="I16" s="38">
        <f t="shared" si="1"/>
        <v>140.5</v>
      </c>
      <c r="J16" s="37">
        <f t="shared" si="2"/>
        <v>698</v>
      </c>
      <c r="K16" s="25"/>
      <c r="L16" s="25"/>
    </row>
    <row r="17" spans="1:12">
      <c r="A17" s="68">
        <v>9</v>
      </c>
      <c r="B17" s="62" t="s">
        <v>25</v>
      </c>
      <c r="C17" s="63">
        <v>162</v>
      </c>
      <c r="D17" s="47">
        <v>124</v>
      </c>
      <c r="E17" s="63">
        <v>168</v>
      </c>
      <c r="F17" s="47">
        <v>165</v>
      </c>
      <c r="G17" s="37">
        <f t="shared" si="0"/>
        <v>619</v>
      </c>
      <c r="H17" s="35">
        <v>64</v>
      </c>
      <c r="I17" s="38">
        <f t="shared" si="1"/>
        <v>154.75</v>
      </c>
      <c r="J17" s="37">
        <f t="shared" si="2"/>
        <v>683</v>
      </c>
      <c r="K17" s="25"/>
      <c r="L17" s="25"/>
    </row>
    <row r="18" spans="1:12">
      <c r="A18" s="68">
        <v>10</v>
      </c>
      <c r="B18" s="62" t="s">
        <v>55</v>
      </c>
      <c r="C18" s="63">
        <v>102</v>
      </c>
      <c r="D18" s="47">
        <v>118</v>
      </c>
      <c r="E18" s="63">
        <v>167</v>
      </c>
      <c r="F18" s="47">
        <v>154</v>
      </c>
      <c r="G18" s="37">
        <f t="shared" si="0"/>
        <v>541</v>
      </c>
      <c r="H18" s="35">
        <v>140</v>
      </c>
      <c r="I18" s="38">
        <f t="shared" si="1"/>
        <v>135.25</v>
      </c>
      <c r="J18" s="37">
        <f t="shared" si="2"/>
        <v>681</v>
      </c>
      <c r="K18" s="25"/>
      <c r="L18" s="25"/>
    </row>
    <row r="19" spans="1:12">
      <c r="A19" s="68">
        <v>11</v>
      </c>
      <c r="B19" s="62" t="s">
        <v>28</v>
      </c>
      <c r="C19" s="63">
        <v>159</v>
      </c>
      <c r="D19" s="47">
        <v>147</v>
      </c>
      <c r="E19" s="63">
        <v>166</v>
      </c>
      <c r="F19" s="47">
        <v>141</v>
      </c>
      <c r="G19" s="37">
        <f t="shared" si="0"/>
        <v>613</v>
      </c>
      <c r="H19" s="35">
        <v>40</v>
      </c>
      <c r="I19" s="38">
        <f t="shared" si="1"/>
        <v>153.25</v>
      </c>
      <c r="J19" s="37">
        <f t="shared" si="2"/>
        <v>653</v>
      </c>
      <c r="K19" s="25"/>
      <c r="L19" s="25"/>
    </row>
    <row r="20" spans="1:12">
      <c r="A20" s="68">
        <v>12</v>
      </c>
      <c r="B20" s="62" t="s">
        <v>45</v>
      </c>
      <c r="C20" s="63">
        <v>95</v>
      </c>
      <c r="D20" s="47">
        <v>109</v>
      </c>
      <c r="E20" s="63">
        <v>138</v>
      </c>
      <c r="F20" s="47">
        <v>78</v>
      </c>
      <c r="G20" s="37">
        <f t="shared" si="0"/>
        <v>420</v>
      </c>
      <c r="H20" s="35">
        <v>140</v>
      </c>
      <c r="I20" s="38">
        <f t="shared" si="1"/>
        <v>105</v>
      </c>
      <c r="J20" s="37">
        <f t="shared" si="2"/>
        <v>560</v>
      </c>
      <c r="K20" s="25"/>
      <c r="L20" s="25"/>
    </row>
    <row r="21" spans="1:12">
      <c r="A21" s="68">
        <v>13</v>
      </c>
      <c r="B21" s="62" t="s">
        <v>49</v>
      </c>
      <c r="C21" s="63">
        <v>83</v>
      </c>
      <c r="D21" s="47">
        <v>105</v>
      </c>
      <c r="E21" s="63">
        <v>89</v>
      </c>
      <c r="F21" s="47">
        <v>80</v>
      </c>
      <c r="G21" s="37">
        <f t="shared" si="0"/>
        <v>357</v>
      </c>
      <c r="H21" s="35">
        <v>140</v>
      </c>
      <c r="I21" s="38">
        <f t="shared" si="1"/>
        <v>89.25</v>
      </c>
      <c r="J21" s="37">
        <f t="shared" si="2"/>
        <v>497</v>
      </c>
    </row>
    <row r="22" spans="1:12">
      <c r="A22" s="68">
        <v>14</v>
      </c>
      <c r="B22" s="62"/>
      <c r="C22" s="63"/>
      <c r="D22" s="47"/>
      <c r="E22" s="63"/>
      <c r="F22" s="47"/>
      <c r="G22" s="37">
        <f t="shared" si="0"/>
        <v>0</v>
      </c>
      <c r="H22" s="35"/>
      <c r="I22" s="38">
        <f t="shared" si="1"/>
        <v>0</v>
      </c>
      <c r="J22" s="37">
        <f t="shared" si="2"/>
        <v>0</v>
      </c>
    </row>
    <row r="23" spans="1:12">
      <c r="A23" s="34">
        <v>15</v>
      </c>
      <c r="B23" s="9"/>
      <c r="C23" s="36"/>
      <c r="D23" s="35"/>
      <c r="E23" s="36"/>
      <c r="F23" s="35"/>
      <c r="G23" s="37">
        <f t="shared" si="0"/>
        <v>0</v>
      </c>
      <c r="H23" s="35"/>
      <c r="I23" s="38">
        <f t="shared" si="1"/>
        <v>0</v>
      </c>
      <c r="J23" s="37">
        <f t="shared" si="2"/>
        <v>0</v>
      </c>
    </row>
    <row r="24" spans="1:12">
      <c r="A24" s="39">
        <v>16</v>
      </c>
      <c r="B24" s="17"/>
      <c r="C24" s="40"/>
      <c r="D24" s="41"/>
      <c r="E24" s="40"/>
      <c r="F24" s="41"/>
      <c r="G24" s="37">
        <f t="shared" si="0"/>
        <v>0</v>
      </c>
      <c r="H24" s="35"/>
      <c r="I24" s="38">
        <f t="shared" si="1"/>
        <v>0</v>
      </c>
      <c r="J24" s="37">
        <f t="shared" si="2"/>
        <v>0</v>
      </c>
    </row>
    <row r="25" spans="1:12" ht="18.75" thickBot="1">
      <c r="A25" s="61">
        <v>17</v>
      </c>
      <c r="B25" s="49"/>
      <c r="C25" s="57"/>
      <c r="D25" s="58"/>
      <c r="E25" s="57"/>
      <c r="F25" s="58"/>
      <c r="G25" s="37">
        <f t="shared" si="0"/>
        <v>0</v>
      </c>
      <c r="H25" s="73"/>
      <c r="I25" s="38">
        <f t="shared" si="1"/>
        <v>0</v>
      </c>
      <c r="J25" s="37">
        <f t="shared" si="2"/>
        <v>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AF28"/>
  <sheetViews>
    <sheetView tabSelected="1" topLeftCell="A7" zoomScaleNormal="100" workbookViewId="0">
      <selection activeCell="P12" sqref="P12"/>
    </sheetView>
  </sheetViews>
  <sheetFormatPr baseColWidth="10" defaultColWidth="9.140625" defaultRowHeight="18"/>
  <cols>
    <col min="1" max="1" width="7.42578125" customWidth="1"/>
    <col min="2" max="2" width="25.85546875" customWidth="1"/>
    <col min="3" max="6" width="7.5703125" style="1" customWidth="1"/>
    <col min="7" max="7" width="0.28515625" style="1" customWidth="1"/>
    <col min="8" max="11" width="7.5703125" style="1" customWidth="1"/>
    <col min="12" max="12" width="0.28515625" style="14" customWidth="1"/>
    <col min="13" max="14" width="8.5703125" style="14" customWidth="1"/>
    <col min="15" max="15" width="10.140625" style="44" customWidth="1"/>
    <col min="16" max="16" width="8.5703125" style="1" customWidth="1"/>
    <col min="17" max="17" width="11.85546875" customWidth="1"/>
  </cols>
  <sheetData>
    <row r="2" spans="1:32" ht="33">
      <c r="E2" s="15"/>
      <c r="I2" s="77" t="s">
        <v>42</v>
      </c>
    </row>
    <row r="5" spans="1:32" ht="18.75" thickBot="1">
      <c r="C5" s="109" t="s">
        <v>39</v>
      </c>
      <c r="D5" s="109"/>
      <c r="E5" s="109"/>
      <c r="F5" s="109"/>
      <c r="H5" s="109" t="s">
        <v>40</v>
      </c>
      <c r="I5" s="109"/>
      <c r="J5" s="109"/>
      <c r="K5" s="109"/>
      <c r="M5" s="109" t="s">
        <v>41</v>
      </c>
      <c r="N5" s="110"/>
      <c r="O5" s="110"/>
      <c r="P5" s="110"/>
    </row>
    <row r="6" spans="1:32">
      <c r="A6" s="2" t="s">
        <v>7</v>
      </c>
      <c r="B6" s="3" t="s">
        <v>0</v>
      </c>
      <c r="C6" s="3" t="s">
        <v>10</v>
      </c>
      <c r="D6" s="11" t="s">
        <v>11</v>
      </c>
      <c r="E6" s="3" t="s">
        <v>16</v>
      </c>
      <c r="F6" s="74" t="s">
        <v>17</v>
      </c>
      <c r="G6" s="78"/>
      <c r="H6" s="74" t="s">
        <v>12</v>
      </c>
      <c r="I6" s="11" t="s">
        <v>13</v>
      </c>
      <c r="J6" s="3" t="s">
        <v>18</v>
      </c>
      <c r="K6" s="11" t="s">
        <v>19</v>
      </c>
      <c r="L6" s="78"/>
      <c r="M6" s="74" t="s">
        <v>14</v>
      </c>
      <c r="N6" s="11" t="s">
        <v>15</v>
      </c>
      <c r="O6" s="3" t="s">
        <v>21</v>
      </c>
      <c r="P6" s="3" t="s">
        <v>22</v>
      </c>
      <c r="Q6" s="45" t="s">
        <v>20</v>
      </c>
    </row>
    <row r="7" spans="1:32">
      <c r="A7" s="4"/>
      <c r="B7" s="5"/>
      <c r="C7" s="6"/>
      <c r="D7" s="12"/>
      <c r="E7" s="6"/>
      <c r="F7" s="7"/>
      <c r="G7" s="79"/>
      <c r="H7" s="7"/>
      <c r="I7" s="7"/>
      <c r="J7" s="6"/>
      <c r="K7" s="18"/>
      <c r="L7" s="79"/>
      <c r="M7" s="12"/>
      <c r="N7" s="18"/>
      <c r="O7" s="6"/>
      <c r="P7" s="6"/>
      <c r="Q7" s="46"/>
    </row>
    <row r="8" spans="1:32">
      <c r="A8" s="8">
        <v>1</v>
      </c>
      <c r="B8" s="9" t="s">
        <v>33</v>
      </c>
      <c r="C8" s="55">
        <v>785</v>
      </c>
      <c r="D8" s="65">
        <v>806</v>
      </c>
      <c r="E8" s="65">
        <v>790</v>
      </c>
      <c r="F8" s="67">
        <v>828</v>
      </c>
      <c r="G8" s="79"/>
      <c r="H8" s="67">
        <v>939</v>
      </c>
      <c r="I8" s="67"/>
      <c r="J8" s="65">
        <v>823</v>
      </c>
      <c r="K8" s="81">
        <v>834</v>
      </c>
      <c r="L8" s="76"/>
      <c r="M8" s="66"/>
      <c r="N8" s="64">
        <v>751</v>
      </c>
      <c r="O8" s="65">
        <v>712</v>
      </c>
      <c r="P8" s="65">
        <v>743</v>
      </c>
      <c r="Q8" s="48">
        <f>F8+H8+N8</f>
        <v>2518</v>
      </c>
    </row>
    <row r="9" spans="1:32">
      <c r="A9" s="8">
        <v>2</v>
      </c>
      <c r="B9" s="9" t="s">
        <v>30</v>
      </c>
      <c r="C9" s="65"/>
      <c r="D9" s="65">
        <v>853</v>
      </c>
      <c r="E9" s="65">
        <v>730</v>
      </c>
      <c r="F9" s="67"/>
      <c r="G9" s="79"/>
      <c r="H9" s="67"/>
      <c r="I9" s="67">
        <v>852</v>
      </c>
      <c r="J9" s="65">
        <v>697</v>
      </c>
      <c r="K9" s="81">
        <v>824</v>
      </c>
      <c r="L9" s="76"/>
      <c r="M9" s="66"/>
      <c r="N9" s="64"/>
      <c r="O9" s="65">
        <v>739</v>
      </c>
      <c r="P9" s="65">
        <v>759</v>
      </c>
      <c r="Q9" s="48">
        <f>D9+I9+P9</f>
        <v>2464</v>
      </c>
    </row>
    <row r="10" spans="1:32">
      <c r="A10" s="8">
        <v>3</v>
      </c>
      <c r="B10" s="9" t="s">
        <v>27</v>
      </c>
      <c r="C10" s="55">
        <v>782</v>
      </c>
      <c r="D10" s="65">
        <v>781</v>
      </c>
      <c r="E10" s="65">
        <v>777</v>
      </c>
      <c r="F10" s="67">
        <v>765</v>
      </c>
      <c r="G10" s="79"/>
      <c r="H10" s="67">
        <v>785</v>
      </c>
      <c r="I10" s="67">
        <v>686</v>
      </c>
      <c r="J10" s="65"/>
      <c r="K10" s="81"/>
      <c r="L10" s="76"/>
      <c r="M10" s="66">
        <v>724</v>
      </c>
      <c r="N10" s="64">
        <v>739</v>
      </c>
      <c r="O10" s="65">
        <v>888</v>
      </c>
      <c r="P10" s="65">
        <v>728</v>
      </c>
      <c r="Q10" s="48">
        <f>C10+H10+O10</f>
        <v>2455</v>
      </c>
    </row>
    <row r="11" spans="1:32">
      <c r="A11" s="8">
        <v>4</v>
      </c>
      <c r="B11" s="84" t="s">
        <v>43</v>
      </c>
      <c r="C11" s="65">
        <v>651</v>
      </c>
      <c r="D11" s="65">
        <v>752</v>
      </c>
      <c r="E11" s="65">
        <v>786</v>
      </c>
      <c r="F11" s="67">
        <v>775</v>
      </c>
      <c r="G11" s="79"/>
      <c r="H11" s="67">
        <v>722</v>
      </c>
      <c r="I11" s="67">
        <v>749</v>
      </c>
      <c r="J11" s="65">
        <v>861</v>
      </c>
      <c r="K11" s="81">
        <v>756</v>
      </c>
      <c r="L11" s="76"/>
      <c r="M11" s="66">
        <v>716</v>
      </c>
      <c r="N11" s="64">
        <v>759</v>
      </c>
      <c r="O11" s="65">
        <v>671</v>
      </c>
      <c r="P11" s="65">
        <v>698</v>
      </c>
      <c r="Q11" s="48">
        <f>E11+J11+N11</f>
        <v>2406</v>
      </c>
    </row>
    <row r="12" spans="1:32">
      <c r="A12" s="8">
        <v>5</v>
      </c>
      <c r="B12" s="9" t="s">
        <v>47</v>
      </c>
      <c r="C12" s="65">
        <v>729</v>
      </c>
      <c r="D12" s="65">
        <v>856</v>
      </c>
      <c r="E12" s="65">
        <v>727</v>
      </c>
      <c r="F12" s="67">
        <v>763</v>
      </c>
      <c r="G12" s="79"/>
      <c r="H12" s="67">
        <v>777</v>
      </c>
      <c r="I12" s="67">
        <v>787</v>
      </c>
      <c r="J12" s="65"/>
      <c r="K12" s="81"/>
      <c r="L12" s="76"/>
      <c r="M12" s="66">
        <v>738</v>
      </c>
      <c r="N12" s="64">
        <v>684</v>
      </c>
      <c r="O12" s="65">
        <v>672</v>
      </c>
      <c r="P12" s="65"/>
      <c r="Q12" s="48">
        <f>D12+I12+M12</f>
        <v>2381</v>
      </c>
    </row>
    <row r="13" spans="1:32">
      <c r="A13" s="8">
        <v>6</v>
      </c>
      <c r="B13" s="9" t="s">
        <v>29</v>
      </c>
      <c r="C13" s="65">
        <v>804</v>
      </c>
      <c r="D13" s="65">
        <v>710</v>
      </c>
      <c r="E13" s="65">
        <v>784</v>
      </c>
      <c r="F13" s="67">
        <v>809</v>
      </c>
      <c r="G13" s="79"/>
      <c r="H13" s="67"/>
      <c r="I13" s="67"/>
      <c r="J13" s="65">
        <v>809</v>
      </c>
      <c r="K13" s="81">
        <v>740</v>
      </c>
      <c r="L13" s="76"/>
      <c r="M13" s="66"/>
      <c r="N13" s="64">
        <v>742</v>
      </c>
      <c r="O13" s="65"/>
      <c r="P13" s="65">
        <v>763</v>
      </c>
      <c r="Q13" s="48">
        <f>F13+J13+P13</f>
        <v>2381</v>
      </c>
    </row>
    <row r="14" spans="1:32">
      <c r="A14" s="8">
        <v>7</v>
      </c>
      <c r="B14" s="9" t="s">
        <v>26</v>
      </c>
      <c r="C14" s="65"/>
      <c r="D14" s="65">
        <v>642</v>
      </c>
      <c r="E14" s="65"/>
      <c r="F14" s="67">
        <v>826</v>
      </c>
      <c r="G14" s="79"/>
      <c r="H14" s="67"/>
      <c r="I14" s="67"/>
      <c r="J14" s="65">
        <v>789</v>
      </c>
      <c r="K14" s="81">
        <v>778</v>
      </c>
      <c r="L14" s="76"/>
      <c r="M14" s="66"/>
      <c r="N14" s="64"/>
      <c r="O14" s="65">
        <v>738</v>
      </c>
      <c r="P14" s="65">
        <v>755</v>
      </c>
      <c r="Q14" s="48">
        <f>F14+J14+P14</f>
        <v>2370</v>
      </c>
      <c r="S14" s="50"/>
      <c r="T14" s="51"/>
      <c r="U14" s="50"/>
      <c r="V14" s="50"/>
      <c r="W14" s="50"/>
      <c r="X14" s="50"/>
      <c r="Y14" s="50"/>
      <c r="Z14" s="50"/>
      <c r="AA14" s="50"/>
      <c r="AB14" s="52"/>
      <c r="AC14" s="50"/>
      <c r="AD14" s="50"/>
      <c r="AE14" s="53"/>
      <c r="AF14" s="54"/>
    </row>
    <row r="15" spans="1:32" ht="18.75" thickBot="1">
      <c r="A15" s="99">
        <v>8</v>
      </c>
      <c r="B15" s="100" t="s">
        <v>25</v>
      </c>
      <c r="C15" s="101"/>
      <c r="D15" s="101">
        <v>787</v>
      </c>
      <c r="E15" s="101"/>
      <c r="F15" s="102">
        <v>843</v>
      </c>
      <c r="G15" s="103"/>
      <c r="H15" s="102">
        <v>778</v>
      </c>
      <c r="I15" s="102"/>
      <c r="J15" s="101">
        <v>726</v>
      </c>
      <c r="K15" s="104">
        <v>724</v>
      </c>
      <c r="L15" s="105"/>
      <c r="M15" s="106"/>
      <c r="N15" s="107">
        <v>722</v>
      </c>
      <c r="O15" s="101"/>
      <c r="P15" s="101">
        <v>683</v>
      </c>
      <c r="Q15" s="108">
        <f>F15+H15+N15</f>
        <v>2343</v>
      </c>
    </row>
    <row r="16" spans="1:32">
      <c r="A16" s="16">
        <v>9</v>
      </c>
      <c r="B16" s="17" t="s">
        <v>32</v>
      </c>
      <c r="C16" s="96"/>
      <c r="D16" s="96">
        <v>769</v>
      </c>
      <c r="E16" s="96"/>
      <c r="F16" s="87">
        <v>703</v>
      </c>
      <c r="G16" s="80"/>
      <c r="H16" s="87">
        <v>762</v>
      </c>
      <c r="I16" s="87"/>
      <c r="J16" s="96">
        <v>798</v>
      </c>
      <c r="K16" s="86"/>
      <c r="L16" s="75"/>
      <c r="M16" s="97"/>
      <c r="N16" s="85"/>
      <c r="O16" s="96">
        <v>771</v>
      </c>
      <c r="P16" s="96"/>
      <c r="Q16" s="98">
        <f>D16+J16+O16</f>
        <v>2338</v>
      </c>
    </row>
    <row r="17" spans="1:17">
      <c r="A17" s="8">
        <v>10</v>
      </c>
      <c r="B17" s="9" t="s">
        <v>37</v>
      </c>
      <c r="C17" s="65">
        <v>732</v>
      </c>
      <c r="D17" s="65"/>
      <c r="E17" s="65">
        <v>792</v>
      </c>
      <c r="F17" s="67">
        <v>772</v>
      </c>
      <c r="G17" s="79"/>
      <c r="H17" s="67"/>
      <c r="I17" s="67"/>
      <c r="J17" s="65">
        <v>730</v>
      </c>
      <c r="K17" s="81">
        <v>771</v>
      </c>
      <c r="L17" s="76"/>
      <c r="M17" s="66">
        <v>748</v>
      </c>
      <c r="N17" s="64">
        <v>757</v>
      </c>
      <c r="O17" s="65">
        <v>711</v>
      </c>
      <c r="P17" s="65">
        <v>706</v>
      </c>
      <c r="Q17" s="48">
        <f>E17+K17+N17</f>
        <v>2320</v>
      </c>
    </row>
    <row r="18" spans="1:17">
      <c r="A18" s="16">
        <v>11</v>
      </c>
      <c r="B18" s="17" t="s">
        <v>28</v>
      </c>
      <c r="C18" s="85"/>
      <c r="D18" s="96"/>
      <c r="E18" s="97">
        <v>770</v>
      </c>
      <c r="F18" s="96"/>
      <c r="G18" s="80"/>
      <c r="H18" s="97">
        <v>805</v>
      </c>
      <c r="I18" s="96"/>
      <c r="J18" s="97">
        <v>815</v>
      </c>
      <c r="K18" s="86"/>
      <c r="L18" s="75"/>
      <c r="M18" s="87">
        <v>708</v>
      </c>
      <c r="N18" s="97"/>
      <c r="O18" s="96">
        <v>697</v>
      </c>
      <c r="P18" s="96">
        <v>653</v>
      </c>
      <c r="Q18" s="48">
        <f>E18+J18+M18</f>
        <v>2293</v>
      </c>
    </row>
    <row r="19" spans="1:17">
      <c r="A19" s="8">
        <v>12</v>
      </c>
      <c r="B19" s="9" t="s">
        <v>35</v>
      </c>
      <c r="C19" s="64"/>
      <c r="D19" s="65"/>
      <c r="E19" s="66"/>
      <c r="F19" s="65">
        <v>746</v>
      </c>
      <c r="G19" s="79"/>
      <c r="H19" s="66">
        <v>832</v>
      </c>
      <c r="I19" s="65"/>
      <c r="J19" s="66"/>
      <c r="K19" s="81"/>
      <c r="L19" s="76"/>
      <c r="M19" s="67"/>
      <c r="N19" s="66">
        <v>694</v>
      </c>
      <c r="O19" s="65"/>
      <c r="P19" s="65"/>
      <c r="Q19" s="48">
        <f>F19+H19+N19</f>
        <v>2272</v>
      </c>
    </row>
    <row r="20" spans="1:17">
      <c r="A20" s="8">
        <v>13</v>
      </c>
      <c r="B20" s="9" t="s">
        <v>36</v>
      </c>
      <c r="C20" s="64"/>
      <c r="D20" s="65">
        <v>687</v>
      </c>
      <c r="E20" s="66">
        <v>675</v>
      </c>
      <c r="F20" s="65">
        <v>746</v>
      </c>
      <c r="G20" s="79"/>
      <c r="H20" s="66">
        <v>717</v>
      </c>
      <c r="I20" s="65">
        <v>702</v>
      </c>
      <c r="J20" s="66">
        <v>666</v>
      </c>
      <c r="K20" s="81">
        <v>702</v>
      </c>
      <c r="L20" s="76"/>
      <c r="M20" s="67">
        <v>771</v>
      </c>
      <c r="N20" s="66">
        <v>710</v>
      </c>
      <c r="O20" s="65"/>
      <c r="P20" s="65">
        <v>807</v>
      </c>
      <c r="Q20" s="48">
        <f>F20+H20+P20</f>
        <v>2270</v>
      </c>
    </row>
    <row r="21" spans="1:17">
      <c r="A21" s="8">
        <v>14</v>
      </c>
      <c r="B21" s="9" t="s">
        <v>31</v>
      </c>
      <c r="C21" s="64">
        <v>774</v>
      </c>
      <c r="D21" s="65">
        <v>693</v>
      </c>
      <c r="E21" s="66">
        <v>745</v>
      </c>
      <c r="F21" s="65">
        <v>706</v>
      </c>
      <c r="G21" s="79"/>
      <c r="H21" s="66">
        <v>728</v>
      </c>
      <c r="I21" s="65">
        <v>719</v>
      </c>
      <c r="J21" s="66"/>
      <c r="K21" s="81"/>
      <c r="L21" s="76"/>
      <c r="M21" s="67">
        <v>707</v>
      </c>
      <c r="N21" s="66">
        <v>751</v>
      </c>
      <c r="O21" s="65"/>
      <c r="P21" s="65"/>
      <c r="Q21" s="48">
        <f>C21+H21+N21</f>
        <v>2253</v>
      </c>
    </row>
    <row r="22" spans="1:17">
      <c r="A22" s="8">
        <v>15</v>
      </c>
      <c r="B22" s="9" t="s">
        <v>55</v>
      </c>
      <c r="C22" s="64"/>
      <c r="D22" s="65"/>
      <c r="E22" s="66">
        <v>638</v>
      </c>
      <c r="F22" s="65"/>
      <c r="G22" s="79"/>
      <c r="H22" s="66"/>
      <c r="I22" s="65"/>
      <c r="J22" s="66">
        <v>775</v>
      </c>
      <c r="K22" s="81">
        <v>719</v>
      </c>
      <c r="L22" s="76"/>
      <c r="M22" s="67"/>
      <c r="N22" s="66"/>
      <c r="O22" s="65">
        <v>639</v>
      </c>
      <c r="P22" s="65">
        <v>681</v>
      </c>
      <c r="Q22" s="48">
        <f>E22+J22+P22</f>
        <v>2094</v>
      </c>
    </row>
    <row r="23" spans="1:17">
      <c r="A23" s="8">
        <v>16</v>
      </c>
      <c r="B23" s="9" t="s">
        <v>45</v>
      </c>
      <c r="C23" s="8"/>
      <c r="D23" s="10">
        <v>647</v>
      </c>
      <c r="E23" s="13">
        <v>674</v>
      </c>
      <c r="F23" s="10">
        <v>641</v>
      </c>
      <c r="G23" s="79"/>
      <c r="H23" s="13">
        <v>655</v>
      </c>
      <c r="I23" s="10"/>
      <c r="J23" s="13"/>
      <c r="K23" s="82"/>
      <c r="L23" s="76"/>
      <c r="M23" s="83"/>
      <c r="N23" s="13">
        <v>601</v>
      </c>
      <c r="O23" s="10"/>
      <c r="P23" s="10">
        <v>560</v>
      </c>
      <c r="Q23" s="48">
        <f>E23+H23+N23</f>
        <v>1930</v>
      </c>
    </row>
    <row r="24" spans="1:17">
      <c r="A24" s="8">
        <v>17</v>
      </c>
      <c r="B24" s="9" t="s">
        <v>49</v>
      </c>
      <c r="C24" s="64"/>
      <c r="D24" s="55"/>
      <c r="E24" s="56">
        <v>620</v>
      </c>
      <c r="F24" s="55">
        <v>616</v>
      </c>
      <c r="G24" s="79"/>
      <c r="H24" s="56">
        <v>665</v>
      </c>
      <c r="I24" s="55"/>
      <c r="J24" s="56"/>
      <c r="K24" s="81"/>
      <c r="L24" s="76"/>
      <c r="M24" s="67"/>
      <c r="N24" s="56">
        <v>573</v>
      </c>
      <c r="O24" s="55"/>
      <c r="P24" s="55">
        <v>497</v>
      </c>
      <c r="Q24" s="48">
        <f>E24+H24+N24</f>
        <v>1858</v>
      </c>
    </row>
    <row r="25" spans="1:17">
      <c r="A25" s="8">
        <v>18</v>
      </c>
      <c r="B25" s="9" t="s">
        <v>46</v>
      </c>
      <c r="C25" s="64"/>
      <c r="D25" s="65">
        <v>787</v>
      </c>
      <c r="E25" s="66"/>
      <c r="F25" s="65"/>
      <c r="G25" s="79"/>
      <c r="H25" s="66">
        <v>808</v>
      </c>
      <c r="I25" s="65"/>
      <c r="J25" s="66"/>
      <c r="K25" s="81"/>
      <c r="L25" s="76"/>
      <c r="M25" s="67"/>
      <c r="N25" s="66"/>
      <c r="O25" s="65"/>
      <c r="P25" s="65"/>
      <c r="Q25" s="48">
        <f>D25+H25</f>
        <v>1595</v>
      </c>
    </row>
    <row r="26" spans="1:17">
      <c r="A26" s="8">
        <v>19</v>
      </c>
      <c r="B26" s="9" t="s">
        <v>38</v>
      </c>
      <c r="C26" s="64"/>
      <c r="D26" s="55">
        <v>806</v>
      </c>
      <c r="E26" s="56">
        <v>820</v>
      </c>
      <c r="F26" s="65"/>
      <c r="G26" s="79"/>
      <c r="H26" s="66">
        <v>725</v>
      </c>
      <c r="I26" s="65">
        <v>679</v>
      </c>
      <c r="J26" s="56"/>
      <c r="K26" s="81">
        <v>703</v>
      </c>
      <c r="L26" s="76"/>
      <c r="M26" s="67"/>
      <c r="N26" s="66"/>
      <c r="O26" s="55"/>
      <c r="P26" s="55"/>
      <c r="Q26" s="48">
        <f>E26+H26</f>
        <v>1545</v>
      </c>
    </row>
    <row r="27" spans="1:17">
      <c r="A27" s="93">
        <v>20</v>
      </c>
      <c r="B27" s="88" t="s">
        <v>34</v>
      </c>
      <c r="C27" s="93">
        <v>722</v>
      </c>
      <c r="D27" s="89"/>
      <c r="E27" s="89">
        <v>651</v>
      </c>
      <c r="F27" s="89">
        <v>673</v>
      </c>
      <c r="G27" s="90"/>
      <c r="H27" s="89"/>
      <c r="I27" s="89"/>
      <c r="J27" s="89"/>
      <c r="K27" s="91"/>
      <c r="L27" s="92"/>
      <c r="M27" s="89">
        <v>745</v>
      </c>
      <c r="N27" s="89">
        <v>779</v>
      </c>
      <c r="O27" s="89"/>
      <c r="P27" s="89"/>
      <c r="Q27" s="48">
        <f>C27+N27</f>
        <v>1501</v>
      </c>
    </row>
    <row r="28" spans="1:17" ht="18.75" thickBot="1">
      <c r="A28" s="95">
        <v>21</v>
      </c>
      <c r="B28" s="88" t="s">
        <v>44</v>
      </c>
      <c r="C28" s="93">
        <v>765</v>
      </c>
      <c r="D28" s="93"/>
      <c r="E28" s="93"/>
      <c r="F28" s="93"/>
      <c r="G28" s="90"/>
      <c r="H28" s="93"/>
      <c r="I28" s="93"/>
      <c r="J28" s="93"/>
      <c r="K28" s="94"/>
      <c r="L28" s="92"/>
      <c r="M28" s="93"/>
      <c r="N28" s="93"/>
      <c r="O28" s="93"/>
      <c r="P28" s="93"/>
      <c r="Q28" s="48">
        <f>C28</f>
        <v>765</v>
      </c>
    </row>
  </sheetData>
  <mergeCells count="3">
    <mergeCell ref="C5:F5"/>
    <mergeCell ref="H5:K5"/>
    <mergeCell ref="M5:P5"/>
  </mergeCells>
  <phoneticPr fontId="1" type="noConversion"/>
  <pageMargins left="0.19" right="0.17" top="0.4" bottom="0.63" header="0.49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Dag 1</vt:lpstr>
      <vt:lpstr>Dag 2</vt:lpstr>
      <vt:lpstr>Dag 3</vt:lpstr>
      <vt:lpstr>Dag 4</vt:lpstr>
      <vt:lpstr>Dag 5</vt:lpstr>
      <vt:lpstr>Dag 6</vt:lpstr>
      <vt:lpstr>Dag 7</vt:lpstr>
      <vt:lpstr>Dag 8</vt:lpstr>
      <vt:lpstr>Dag 9</vt:lpstr>
      <vt:lpstr>Dag 10</vt:lpstr>
      <vt:lpstr>Dag 11</vt:lpstr>
      <vt:lpstr>Dag 12</vt:lpstr>
      <vt:lpstr>Sammenlagtliste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2009-01-30T18:12:16Z</dcterms:created>
  <dcterms:modified xsi:type="dcterms:W3CDTF">2013-08-26T05:27:08Z</dcterms:modified>
</cp:coreProperties>
</file>